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10_総務\10_1_総務\10_1_5_入札参加資格審査\10_1_5_80_システムマニュアル・要領\令和7年度\主観\"/>
    </mc:Choice>
  </mc:AlternateContent>
  <xr:revisionPtr revIDLastSave="0" documentId="13_ncr:1_{3C8E5DB0-1C95-44CF-AC67-DA7258FAA9D8}" xr6:coauthVersionLast="47" xr6:coauthVersionMax="47" xr10:uidLastSave="{00000000-0000-0000-0000-000000000000}"/>
  <bookViews>
    <workbookView xWindow="-120" yWindow="-120" windowWidth="29040" windowHeight="15720" xr2:uid="{C98395EB-B35A-48FC-8DD3-F96D2E0E7C40}"/>
  </bookViews>
  <sheets>
    <sheet name="主観チェック" sheetId="1" r:id="rId1"/>
    <sheet name="岐阜県" sheetId="2" r:id="rId2"/>
    <sheet name="岐阜市・上下水道" sheetId="3" r:id="rId3"/>
    <sheet name="大垣市" sheetId="4" r:id="rId4"/>
    <sheet name="関市" sheetId="6" r:id="rId5"/>
    <sheet name="羽島市" sheetId="7" r:id="rId6"/>
    <sheet name="各務原市" sheetId="8" r:id="rId7"/>
    <sheet name="可児市" sheetId="9" r:id="rId8"/>
    <sheet name="瑞穂市" sheetId="10" r:id="rId9"/>
    <sheet name="養老町" sheetId="23" r:id="rId10"/>
    <sheet name="八百津町" sheetId="11" r:id="rId11"/>
    <sheet name="岐阜県評価内容" sheetId="12" r:id="rId12"/>
    <sheet name="岐阜市・上下水評価内容" sheetId="13" r:id="rId13"/>
    <sheet name="大垣市評価内容" sheetId="14" r:id="rId14"/>
    <sheet name="関市評価内容" sheetId="16" r:id="rId15"/>
    <sheet name="羽島市評価内容" sheetId="17" r:id="rId16"/>
    <sheet name="各務原市評価内容" sheetId="18" r:id="rId17"/>
    <sheet name="可児市評価内容" sheetId="19" r:id="rId18"/>
    <sheet name="瑞穂市評価内容" sheetId="20" r:id="rId19"/>
    <sheet name="養老町評価内容" sheetId="24" r:id="rId20"/>
    <sheet name="八百津町評価内容" sheetId="21" r:id="rId21"/>
  </sheets>
  <definedNames>
    <definedName name="_xlnm.Print_Area" localSheetId="15">羽島市評価内容!$A$1:$C$8</definedName>
    <definedName name="_xlnm.Print_Area" localSheetId="16">各務原市評価内容!$A$1:$C$9</definedName>
    <definedName name="_xlnm.Print_Area" localSheetId="14">関市評価内容!$A$1:$C$13</definedName>
    <definedName name="_xlnm.Print_Area" localSheetId="11">岐阜県評価内容!$A$1:$C$17</definedName>
    <definedName name="_xlnm.Print_Area" localSheetId="12">岐阜市・上下水評価内容!$A$1:$C$9</definedName>
    <definedName name="_xlnm.Print_Area" localSheetId="0">主観チェック!$A$1:$N$156</definedName>
    <definedName name="_xlnm.Print_Area" localSheetId="18">瑞穂市評価内容!$A$1:$C$11</definedName>
    <definedName name="_xlnm.Print_Area" localSheetId="13">大垣市評価内容!$A$1:$C$10</definedName>
    <definedName name="_xlnm.Print_Area" localSheetId="20">八百津町評価内容!$A$1:$C$10</definedName>
    <definedName name="_xlnm.Print_Area" localSheetId="19">養老町評価内容!$A$1:$C$7</definedName>
    <definedName name="_xlnm.Print_Titles" localSheetId="15">羽島市評価内容!$3:$3</definedName>
    <definedName name="_xlnm.Print_Titles" localSheetId="17">可児市評価内容!$3:$3</definedName>
    <definedName name="_xlnm.Print_Titles" localSheetId="16">各務原市評価内容!$3:$3</definedName>
    <definedName name="_xlnm.Print_Titles" localSheetId="14">関市評価内容!$3:$3</definedName>
    <definedName name="_xlnm.Print_Titles" localSheetId="11">岐阜県評価内容!$3:$3</definedName>
    <definedName name="_xlnm.Print_Titles" localSheetId="12">岐阜市・上下水評価内容!$3:$3</definedName>
    <definedName name="_xlnm.Print_Titles" localSheetId="18">瑞穂市評価内容!$3:$3</definedName>
    <definedName name="_xlnm.Print_Titles" localSheetId="13">大垣市評価内容!$3:$3</definedName>
    <definedName name="_xlnm.Print_Titles" localSheetId="20">八百津町評価内容!$3:$3</definedName>
    <definedName name="_xlnm.Print_Titles" localSheetId="19">養老町評価内容!$3:$3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1" i="1" l="1"/>
  <c r="A7" i="20" l="1"/>
  <c r="A8" i="20" s="1"/>
  <c r="A9" i="20" s="1"/>
  <c r="C43" i="1"/>
  <c r="C136" i="1" l="1"/>
  <c r="C53" i="1"/>
  <c r="C13" i="1"/>
  <c r="A5" i="21"/>
  <c r="A6" i="21" s="1"/>
  <c r="A7" i="21" s="1"/>
  <c r="A8" i="21" s="1"/>
  <c r="A9" i="21" s="1"/>
  <c r="A5" i="24"/>
  <c r="A6" i="24" s="1"/>
  <c r="A10" i="20"/>
  <c r="A9" i="19"/>
  <c r="A10" i="19" s="1"/>
  <c r="A11" i="19" s="1"/>
  <c r="A5" i="18"/>
  <c r="A6" i="18" s="1"/>
  <c r="A7" i="18" s="1"/>
  <c r="A8" i="18" s="1"/>
  <c r="A5" i="17"/>
  <c r="A6" i="17" s="1"/>
  <c r="A7" i="17" s="1"/>
  <c r="A9" i="16"/>
  <c r="A5" i="14"/>
  <c r="A6" i="14" s="1"/>
  <c r="A7" i="14" s="1"/>
  <c r="A8" i="14" s="1"/>
  <c r="A9" i="14" s="1"/>
  <c r="A8" i="13"/>
  <c r="A9" i="12"/>
  <c r="A10" i="12" s="1"/>
  <c r="A11" i="12" s="1"/>
  <c r="A12" i="12" s="1"/>
  <c r="A13" i="12" s="1"/>
  <c r="A14" i="12" s="1"/>
  <c r="A15" i="12" s="1"/>
  <c r="A16" i="12" s="1"/>
  <c r="F154" i="1" l="1"/>
  <c r="C127" i="1"/>
  <c r="C118" i="1"/>
  <c r="F90" i="1"/>
  <c r="C72" i="1"/>
  <c r="F109" i="1"/>
  <c r="C62" i="1"/>
  <c r="C99" i="1"/>
  <c r="C145" i="1"/>
  <c r="C81" i="1"/>
</calcChain>
</file>

<file path=xl/sharedStrings.xml><?xml version="1.0" encoding="utf-8"?>
<sst xmlns="http://schemas.openxmlformats.org/spreadsheetml/2006/main" count="642" uniqueCount="179">
  <si>
    <t>ある</t>
    <phoneticPr fontId="1"/>
  </si>
  <si>
    <t>ない</t>
    <phoneticPr fontId="1"/>
  </si>
  <si>
    <t>（市町村）</t>
    <rPh sb="1" eb="4">
      <t>シチョウソン</t>
    </rPh>
    <phoneticPr fontId="1"/>
  </si>
  <si>
    <t>（対象外）</t>
    <rPh sb="1" eb="4">
      <t>タイショウガイ</t>
    </rPh>
    <phoneticPr fontId="1"/>
  </si>
  <si>
    <t>（チェックボックス）</t>
    <phoneticPr fontId="1"/>
  </si>
  <si>
    <t>（入力指示）</t>
    <rPh sb="1" eb="3">
      <t>ニュウリョク</t>
    </rPh>
    <rPh sb="3" eb="5">
      <t>シジ</t>
    </rPh>
    <phoneticPr fontId="1"/>
  </si>
  <si>
    <t>①建設工事の「資格者名簿」に登録はありますか？</t>
    <rPh sb="1" eb="5">
      <t>ケンセツコウジ</t>
    </rPh>
    <rPh sb="7" eb="10">
      <t>シカクシャ</t>
    </rPh>
    <rPh sb="10" eb="12">
      <t>メイボ</t>
    </rPh>
    <rPh sb="14" eb="16">
      <t>トウロク</t>
    </rPh>
    <phoneticPr fontId="1"/>
  </si>
  <si>
    <t>はい</t>
    <phoneticPr fontId="1"/>
  </si>
  <si>
    <t>いいえ</t>
    <phoneticPr fontId="1"/>
  </si>
  <si>
    <t>（対象でない）</t>
    <rPh sb="1" eb="3">
      <t>タイショウ</t>
    </rPh>
    <phoneticPr fontId="1"/>
  </si>
  <si>
    <t>※対象ではありません。</t>
    <rPh sb="1" eb="3">
      <t>タイショウ</t>
    </rPh>
    <phoneticPr fontId="1"/>
  </si>
  <si>
    <r>
      <rPr>
        <sz val="12"/>
        <color rgb="FFC00000"/>
        <rFont val="BIZ UDPゴシック"/>
        <family val="3"/>
        <charset val="128"/>
      </rPr>
      <t>・「関市」</t>
    </r>
    <r>
      <rPr>
        <sz val="12"/>
        <color theme="1"/>
        <rFont val="BIZ UDPゴシック"/>
        <family val="3"/>
        <charset val="128"/>
      </rPr>
      <t>　</t>
    </r>
    <r>
      <rPr>
        <sz val="11"/>
        <color theme="1"/>
        <rFont val="BIZ UDPゴシック"/>
        <family val="3"/>
        <charset val="128"/>
      </rPr>
      <t>（確認）関市内に本店、支店又は営業所はありますか？</t>
    </r>
    <rPh sb="2" eb="4">
      <t>セキシ</t>
    </rPh>
    <rPh sb="7" eb="9">
      <t>カクニン</t>
    </rPh>
    <rPh sb="10" eb="11">
      <t>セキ</t>
    </rPh>
    <rPh sb="11" eb="13">
      <t>シナイ</t>
    </rPh>
    <rPh sb="13" eb="15">
      <t>ホンテン</t>
    </rPh>
    <rPh sb="16" eb="18">
      <t>シテン</t>
    </rPh>
    <rPh sb="18" eb="19">
      <t>マタ</t>
    </rPh>
    <rPh sb="20" eb="23">
      <t>エイギョウショ</t>
    </rPh>
    <phoneticPr fontId="1"/>
  </si>
  <si>
    <r>
      <rPr>
        <sz val="12"/>
        <color rgb="FFC00000"/>
        <rFont val="BIZ UDPゴシック"/>
        <family val="3"/>
        <charset val="128"/>
      </rPr>
      <t>・「羽島市」</t>
    </r>
    <r>
      <rPr>
        <sz val="12"/>
        <color theme="1"/>
        <rFont val="BIZ UDPゴシック"/>
        <family val="3"/>
        <charset val="128"/>
      </rPr>
      <t>　</t>
    </r>
    <r>
      <rPr>
        <sz val="11"/>
        <color theme="1"/>
        <rFont val="BIZ UDPゴシック"/>
        <family val="3"/>
        <charset val="128"/>
      </rPr>
      <t>（確認）羽島市内に本店はありますか？</t>
    </r>
    <rPh sb="2" eb="4">
      <t>ハシマ</t>
    </rPh>
    <rPh sb="4" eb="5">
      <t>シ</t>
    </rPh>
    <rPh sb="8" eb="10">
      <t>カクニン</t>
    </rPh>
    <rPh sb="11" eb="13">
      <t>ハシマ</t>
    </rPh>
    <rPh sb="13" eb="15">
      <t>シナイ</t>
    </rPh>
    <rPh sb="15" eb="17">
      <t>ホンテン</t>
    </rPh>
    <phoneticPr fontId="1"/>
  </si>
  <si>
    <r>
      <rPr>
        <sz val="12"/>
        <color rgb="FFC00000"/>
        <rFont val="BIZ UDPゴシック"/>
        <family val="3"/>
        <charset val="128"/>
      </rPr>
      <t>・「各務原市」</t>
    </r>
    <r>
      <rPr>
        <sz val="12"/>
        <color theme="1"/>
        <rFont val="BIZ UDPゴシック"/>
        <family val="3"/>
        <charset val="128"/>
      </rPr>
      <t>　</t>
    </r>
    <r>
      <rPr>
        <sz val="11"/>
        <color theme="1"/>
        <rFont val="BIZ UDPゴシック"/>
        <family val="3"/>
        <charset val="128"/>
      </rPr>
      <t>（確認）各務原市内に本店はありますか？</t>
    </r>
    <rPh sb="2" eb="5">
      <t>カカミガハラ</t>
    </rPh>
    <rPh sb="5" eb="6">
      <t>シ</t>
    </rPh>
    <rPh sb="9" eb="11">
      <t>カクニン</t>
    </rPh>
    <rPh sb="12" eb="15">
      <t>カカミガハラ</t>
    </rPh>
    <rPh sb="15" eb="17">
      <t>シナイ</t>
    </rPh>
    <rPh sb="17" eb="19">
      <t>ホンテン</t>
    </rPh>
    <phoneticPr fontId="1"/>
  </si>
  <si>
    <r>
      <rPr>
        <sz val="12"/>
        <color rgb="FFC00000"/>
        <rFont val="BIZ UDPゴシック"/>
        <family val="3"/>
        <charset val="128"/>
      </rPr>
      <t>・「可児市」</t>
    </r>
    <r>
      <rPr>
        <sz val="12"/>
        <color theme="1"/>
        <rFont val="BIZ UDPゴシック"/>
        <family val="3"/>
        <charset val="128"/>
      </rPr>
      <t>　</t>
    </r>
    <r>
      <rPr>
        <sz val="11"/>
        <color theme="1"/>
        <rFont val="BIZ UDPゴシック"/>
        <family val="3"/>
        <charset val="128"/>
      </rPr>
      <t>（確認）可児市内に本店はありますか？</t>
    </r>
    <rPh sb="2" eb="4">
      <t>カニ</t>
    </rPh>
    <rPh sb="4" eb="5">
      <t>シ</t>
    </rPh>
    <rPh sb="8" eb="10">
      <t>カクニン</t>
    </rPh>
    <rPh sb="11" eb="13">
      <t>カニ</t>
    </rPh>
    <rPh sb="13" eb="15">
      <t>シナイ</t>
    </rPh>
    <rPh sb="15" eb="17">
      <t>ホンテン</t>
    </rPh>
    <phoneticPr fontId="1"/>
  </si>
  <si>
    <r>
      <rPr>
        <sz val="12"/>
        <color rgb="FFC00000"/>
        <rFont val="BIZ UDPゴシック"/>
        <family val="3"/>
        <charset val="128"/>
      </rPr>
      <t>・「瑞穂市」</t>
    </r>
    <r>
      <rPr>
        <sz val="12"/>
        <color theme="1"/>
        <rFont val="BIZ UDPゴシック"/>
        <family val="3"/>
        <charset val="128"/>
      </rPr>
      <t>　</t>
    </r>
    <r>
      <rPr>
        <sz val="11"/>
        <color theme="1"/>
        <rFont val="BIZ UDPゴシック"/>
        <family val="3"/>
        <charset val="128"/>
      </rPr>
      <t>（確認）瑞穂市内に本店、支店又は営業所はありますか？</t>
    </r>
    <rPh sb="2" eb="4">
      <t>ミズホ</t>
    </rPh>
    <rPh sb="4" eb="5">
      <t>シ</t>
    </rPh>
    <rPh sb="8" eb="10">
      <t>カクニン</t>
    </rPh>
    <rPh sb="11" eb="13">
      <t>ミズホ</t>
    </rPh>
    <rPh sb="13" eb="15">
      <t>シナイ</t>
    </rPh>
    <rPh sb="15" eb="17">
      <t>ホンテン</t>
    </rPh>
    <rPh sb="18" eb="20">
      <t>シテン</t>
    </rPh>
    <rPh sb="20" eb="21">
      <t>マタ</t>
    </rPh>
    <rPh sb="22" eb="25">
      <t>エイギョウショ</t>
    </rPh>
    <phoneticPr fontId="1"/>
  </si>
  <si>
    <r>
      <rPr>
        <sz val="12"/>
        <color rgb="FFC00000"/>
        <rFont val="BIZ UDPゴシック"/>
        <family val="3"/>
        <charset val="128"/>
      </rPr>
      <t>・「八百津町」</t>
    </r>
    <r>
      <rPr>
        <sz val="12"/>
        <color theme="1"/>
        <rFont val="BIZ UDPゴシック"/>
        <family val="3"/>
        <charset val="128"/>
      </rPr>
      <t>　</t>
    </r>
    <r>
      <rPr>
        <sz val="11"/>
        <color theme="1"/>
        <rFont val="BIZ UDPゴシック"/>
        <family val="3"/>
        <charset val="128"/>
      </rPr>
      <t>（確認）八百津町内に本店はありますか？</t>
    </r>
    <rPh sb="2" eb="6">
      <t>ヤオツチョウ</t>
    </rPh>
    <rPh sb="9" eb="11">
      <t>カクニン</t>
    </rPh>
    <rPh sb="12" eb="15">
      <t>ヤオツ</t>
    </rPh>
    <rPh sb="15" eb="16">
      <t>チョウ</t>
    </rPh>
    <rPh sb="16" eb="17">
      <t>ナイ</t>
    </rPh>
    <rPh sb="17" eb="19">
      <t>ホンテン</t>
    </rPh>
    <phoneticPr fontId="1"/>
  </si>
  <si>
    <t>「土木一式工事」、「舗装」のいずれかで登録していますか？</t>
    <rPh sb="1" eb="3">
      <t>ドボク</t>
    </rPh>
    <rPh sb="3" eb="5">
      <t>イッシキ</t>
    </rPh>
    <rPh sb="5" eb="7">
      <t>コウジ</t>
    </rPh>
    <rPh sb="10" eb="12">
      <t>ホソウ</t>
    </rPh>
    <rPh sb="19" eb="21">
      <t>トウロク</t>
    </rPh>
    <phoneticPr fontId="1"/>
  </si>
  <si>
    <t>主観的事項審査申請の対象ではありません。
※申請はできません。</t>
    <rPh sb="0" eb="7">
      <t>シュカンテキジコウシンサ</t>
    </rPh>
    <rPh sb="7" eb="9">
      <t>シンセイ</t>
    </rPh>
    <rPh sb="10" eb="12">
      <t>タイショウ</t>
    </rPh>
    <rPh sb="22" eb="24">
      <t>シンセイ</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</si>
  <si>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</si>
  <si>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</si>
  <si>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</si>
  <si>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</si>
  <si>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</si>
  <si>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</si>
  <si>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</si>
  <si>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</si>
  <si>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</si>
  <si>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</si>
  <si>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（下へ）</t>
    <rPh sb="1" eb="2">
      <t>シタ</t>
    </rPh>
    <phoneticPr fontId="1"/>
  </si>
  <si>
    <t>※上記①の「ある」又は「ない」のどちらかをクリックしてください。</t>
    <rPh sb="1" eb="3">
      <t>ジョウキ</t>
    </rPh>
    <rPh sb="9" eb="10">
      <t>マタ</t>
    </rPh>
    <phoneticPr fontId="1"/>
  </si>
  <si>
    <t>※上記②の「はい」又は「いいえ」のどちらかをクリックしてください。</t>
    <rPh sb="1" eb="3">
      <t>ジョウキ</t>
    </rPh>
    <rPh sb="9" eb="10">
      <t>マタ</t>
    </rPh>
    <phoneticPr fontId="1"/>
  </si>
  <si>
    <t>※「ある」又は「ない」のどちらかをクリックしてください。</t>
    <rPh sb="5" eb="6">
      <t>マタ</t>
    </rPh>
    <phoneticPr fontId="1"/>
  </si>
  <si>
    <t>(A)岐阜県</t>
    <rPh sb="0" eb="6">
      <t>ギフケン</t>
    </rPh>
    <phoneticPr fontId="1"/>
  </si>
  <si>
    <t>(B)岐阜市</t>
    <phoneticPr fontId="1"/>
  </si>
  <si>
    <t>(C)大垣市</t>
    <phoneticPr fontId="1"/>
  </si>
  <si>
    <r>
      <rPr>
        <sz val="12"/>
        <color rgb="FFC00000"/>
        <rFont val="BIZ UDPゴシック"/>
        <family val="3"/>
        <charset val="128"/>
      </rPr>
      <t>・「岐阜市」</t>
    </r>
    <r>
      <rPr>
        <sz val="12"/>
        <color theme="1"/>
        <rFont val="BIZ UDPゴシック"/>
        <family val="3"/>
        <charset val="128"/>
      </rPr>
      <t>　、</t>
    </r>
    <r>
      <rPr>
        <sz val="12"/>
        <color rgb="FFC00000"/>
        <rFont val="BIZ UDPゴシック"/>
        <family val="3"/>
        <charset val="128"/>
      </rPr>
      <t>「岐阜市上下水道事業部」</t>
    </r>
    <r>
      <rPr>
        <sz val="12"/>
        <color theme="1"/>
        <rFont val="BIZ UDPゴシック"/>
        <family val="3"/>
        <charset val="128"/>
      </rPr>
      <t>（確認）岐阜市内に本店、支店又は営業所はありますか？</t>
    </r>
    <rPh sb="2" eb="4">
      <t>ギフ</t>
    </rPh>
    <rPh sb="4" eb="5">
      <t>シ</t>
    </rPh>
    <rPh sb="9" eb="12">
      <t>ギフシ</t>
    </rPh>
    <rPh sb="12" eb="16">
      <t>ジョウゲスイドウ</t>
    </rPh>
    <rPh sb="16" eb="19">
      <t>ジギョウブ</t>
    </rPh>
    <rPh sb="21" eb="23">
      <t>カクニン</t>
    </rPh>
    <rPh sb="24" eb="26">
      <t>ギフ</t>
    </rPh>
    <rPh sb="26" eb="28">
      <t>シナイ</t>
    </rPh>
    <rPh sb="29" eb="31">
      <t>ホンテン</t>
    </rPh>
    <rPh sb="32" eb="34">
      <t>シテン</t>
    </rPh>
    <rPh sb="34" eb="35">
      <t>マタ</t>
    </rPh>
    <rPh sb="36" eb="39">
      <t>エイギョウショ</t>
    </rPh>
    <phoneticPr fontId="1"/>
  </si>
  <si>
    <r>
      <rPr>
        <sz val="12"/>
        <color rgb="FFC00000"/>
        <rFont val="BIZ UDPゴシック"/>
        <family val="3"/>
        <charset val="128"/>
      </rPr>
      <t>・「岐阜県」</t>
    </r>
    <r>
      <rPr>
        <sz val="12"/>
        <color theme="1"/>
        <rFont val="BIZ UDPゴシック"/>
        <family val="3"/>
        <charset val="128"/>
      </rPr>
      <t>　（確認）岐阜県内に本店はありますか？</t>
    </r>
    <rPh sb="2" eb="5">
      <t>ギフケン</t>
    </rPh>
    <rPh sb="8" eb="10">
      <t>カクニン</t>
    </rPh>
    <rPh sb="11" eb="15">
      <t>ギフケンナイ</t>
    </rPh>
    <rPh sb="16" eb="18">
      <t>ホンテン</t>
    </rPh>
    <phoneticPr fontId="1"/>
  </si>
  <si>
    <t>(B)岐阜市上下水道</t>
    <rPh sb="9" eb="10">
      <t>ドウ</t>
    </rPh>
    <phoneticPr fontId="1"/>
  </si>
  <si>
    <r>
      <rPr>
        <sz val="12"/>
        <color rgb="FFC00000"/>
        <rFont val="BIZ UDPゴシック"/>
        <family val="3"/>
        <charset val="128"/>
      </rPr>
      <t>・「大垣市」</t>
    </r>
    <r>
      <rPr>
        <sz val="12"/>
        <color theme="1"/>
        <rFont val="BIZ UDPゴシック"/>
        <family val="3"/>
        <charset val="128"/>
      </rPr>
      <t>　（確認）大垣市内に本店、支店又は営業所はありますか？</t>
    </r>
    <rPh sb="2" eb="4">
      <t>オオガキ</t>
    </rPh>
    <rPh sb="4" eb="5">
      <t>シ</t>
    </rPh>
    <rPh sb="8" eb="10">
      <t>カクニン</t>
    </rPh>
    <rPh sb="11" eb="13">
      <t>オオガキ</t>
    </rPh>
    <rPh sb="13" eb="15">
      <t>シナイ</t>
    </rPh>
    <rPh sb="16" eb="18">
      <t>ホンテン</t>
    </rPh>
    <rPh sb="19" eb="21">
      <t>シテン</t>
    </rPh>
    <rPh sb="21" eb="22">
      <t>マタ</t>
    </rPh>
    <rPh sb="23" eb="26">
      <t>エイギョウショ</t>
    </rPh>
    <phoneticPr fontId="1"/>
  </si>
  <si>
    <t>・「土木一式工事」で登録していますか？</t>
    <rPh sb="2" eb="4">
      <t>ドボク</t>
    </rPh>
    <rPh sb="4" eb="6">
      <t>イッシキ</t>
    </rPh>
    <rPh sb="6" eb="8">
      <t>コウジ</t>
    </rPh>
    <rPh sb="10" eb="12">
      <t>トウロク</t>
    </rPh>
    <phoneticPr fontId="1"/>
  </si>
  <si>
    <r>
      <t>＊＊「主観的事項審査申請」の対象かどうかを次のフローで確認して下さい＊＊ 　　</t>
    </r>
    <r>
      <rPr>
        <sz val="12"/>
        <rFont val="BIZ UDPゴシック"/>
        <family val="3"/>
        <charset val="128"/>
      </rPr>
      <t>　「ある」もしくは「ない」をクリックしてください。</t>
    </r>
    <rPh sb="3" eb="8">
      <t>シュカンテキジコウ</t>
    </rPh>
    <rPh sb="8" eb="10">
      <t>シンサ</t>
    </rPh>
    <rPh sb="10" eb="12">
      <t>シンセイ</t>
    </rPh>
    <rPh sb="14" eb="16">
      <t>タイショウ</t>
    </rPh>
    <rPh sb="21" eb="22">
      <t>ツギ</t>
    </rPh>
    <rPh sb="27" eb="29">
      <t>カクニン</t>
    </rPh>
    <rPh sb="31" eb="32">
      <t>クダ</t>
    </rPh>
    <phoneticPr fontId="1"/>
  </si>
  <si>
    <t>ISO</t>
    <phoneticPr fontId="1"/>
  </si>
  <si>
    <t>添付書類送付票（主観的事項審査申請）</t>
    <rPh sb="0" eb="2">
      <t>テンプ</t>
    </rPh>
    <rPh sb="2" eb="4">
      <t>ショルイ</t>
    </rPh>
    <rPh sb="4" eb="6">
      <t>ソウフ</t>
    </rPh>
    <rPh sb="6" eb="7">
      <t>ヒョウ</t>
    </rPh>
    <rPh sb="8" eb="17">
      <t>シュカンテキジコウシンサシンセイ</t>
    </rPh>
    <phoneticPr fontId="1"/>
  </si>
  <si>
    <t>1000～ではじまる11桁の数字　　</t>
  </si>
  <si>
    <t>利用者ID</t>
  </si>
  <si>
    <t>商号及び名称</t>
  </si>
  <si>
    <t>評価項目</t>
    <rPh sb="0" eb="4">
      <t>ヒョウカコウモク</t>
    </rPh>
    <phoneticPr fontId="1"/>
  </si>
  <si>
    <t>チェック</t>
    <phoneticPr fontId="1"/>
  </si>
  <si>
    <t>必要書類</t>
    <rPh sb="0" eb="2">
      <t>ヒツヨウ</t>
    </rPh>
    <phoneticPr fontId="1"/>
  </si>
  <si>
    <t>✓</t>
    <phoneticPr fontId="1"/>
  </si>
  <si>
    <t>添付書類送付票（本票）</t>
    <phoneticPr fontId="1"/>
  </si>
  <si>
    <t>環境配慮状況</t>
  </si>
  <si>
    <t>人数</t>
  </si>
  <si>
    <t>人</t>
  </si>
  <si>
    <t>障がい者雇用状況</t>
  </si>
  <si>
    <t>建設機械保有状況</t>
  </si>
  <si>
    <t>合併</t>
  </si>
  <si>
    <t>「現在事項全部証明書」・「合併契約書」等（合併が確認できる書類）</t>
  </si>
  <si>
    <t>少子化対策</t>
  </si>
  <si>
    <t>災害協定</t>
    <rPh sb="2" eb="4">
      <t>キョウテイ</t>
    </rPh>
    <phoneticPr fontId="1"/>
  </si>
  <si>
    <t>危険度判定士</t>
    <rPh sb="0" eb="6">
      <t>キケンドハンテイシ</t>
    </rPh>
    <phoneticPr fontId="1"/>
  </si>
  <si>
    <t>消防団協力活動</t>
  </si>
  <si>
    <t>その他</t>
    <phoneticPr fontId="1"/>
  </si>
  <si>
    <t>申請代理人（行政書士等）への委任状</t>
  </si>
  <si>
    <t>「償却資産台帳等」</t>
    <rPh sb="1" eb="7">
      <t>ショウキャクシサンダイチョウ</t>
    </rPh>
    <rPh sb="7" eb="8">
      <t>トウ</t>
    </rPh>
    <phoneticPr fontId="1"/>
  </si>
  <si>
    <t>協業化・合併の実績</t>
    <phoneticPr fontId="46"/>
  </si>
  <si>
    <t>障がい者の雇用状況</t>
    <phoneticPr fontId="45"/>
  </si>
  <si>
    <t>環境配慮状況</t>
    <phoneticPr fontId="45"/>
  </si>
  <si>
    <t>ＩＳＯ認証取得</t>
    <phoneticPr fontId="45"/>
  </si>
  <si>
    <t>内容</t>
    <rPh sb="0" eb="2">
      <t>ナイヨウ</t>
    </rPh>
    <phoneticPr fontId="46"/>
  </si>
  <si>
    <t>評価項目</t>
    <phoneticPr fontId="46"/>
  </si>
  <si>
    <t>No</t>
    <phoneticPr fontId="46"/>
  </si>
  <si>
    <t>（岐阜県）</t>
    <rPh sb="1" eb="4">
      <t>ギフケン</t>
    </rPh>
    <phoneticPr fontId="1"/>
  </si>
  <si>
    <t>評価項目・内容</t>
    <rPh sb="0" eb="4">
      <t>ヒョウカコウモク</t>
    </rPh>
    <rPh sb="5" eb="7">
      <t>ナイヨウ</t>
    </rPh>
    <phoneticPr fontId="46"/>
  </si>
  <si>
    <t>岐阜市・上下水添付書類送付票にもどる</t>
    <rPh sb="7" eb="14">
      <t>テンプショルイソウフヒョウ</t>
    </rPh>
    <phoneticPr fontId="1"/>
  </si>
  <si>
    <t>内容</t>
    <rPh sb="0" eb="2">
      <t>ナイヨウ</t>
    </rPh>
    <phoneticPr fontId="1"/>
  </si>
  <si>
    <t>（岐阜市・岐阜市上下水道事業部)</t>
  </si>
  <si>
    <t>大垣市添付書類送付票にもどる</t>
    <rPh sb="3" eb="10">
      <t>テンプショルイソウフヒョウ</t>
    </rPh>
    <phoneticPr fontId="1"/>
  </si>
  <si>
    <t>（大垣市)</t>
  </si>
  <si>
    <t>（関市)</t>
    <rPh sb="1" eb="3">
      <t>セキシ</t>
    </rPh>
    <phoneticPr fontId="46"/>
  </si>
  <si>
    <t>羽島市添付書類送付票にもどる</t>
    <rPh sb="3" eb="10">
      <t>テンプショルイソウフヒョウ</t>
    </rPh>
    <phoneticPr fontId="1"/>
  </si>
  <si>
    <t>（羽島市)</t>
    <rPh sb="1" eb="4">
      <t>ハシマシ</t>
    </rPh>
    <phoneticPr fontId="46"/>
  </si>
  <si>
    <t>各務原市添付書類送付票にもどる</t>
    <rPh sb="4" eb="11">
      <t>テンプショルイソウフヒョウ</t>
    </rPh>
    <phoneticPr fontId="1"/>
  </si>
  <si>
    <t>（各務原市)</t>
    <rPh sb="1" eb="5">
      <t>カクムハラシ</t>
    </rPh>
    <phoneticPr fontId="46"/>
  </si>
  <si>
    <t>（可児市)</t>
    <rPh sb="1" eb="4">
      <t>カニシ</t>
    </rPh>
    <phoneticPr fontId="46"/>
  </si>
  <si>
    <t>瑞穂市添付書類送付票にもどる</t>
    <rPh sb="3" eb="10">
      <t>テンプショルイソウフヒョウ</t>
    </rPh>
    <phoneticPr fontId="1"/>
  </si>
  <si>
    <t>（瑞穂市)</t>
    <rPh sb="1" eb="4">
      <t>ミズホシ</t>
    </rPh>
    <phoneticPr fontId="46"/>
  </si>
  <si>
    <t>八百津町添付書類送付票にもどる</t>
    <rPh sb="0" eb="4">
      <t>ヤオツチョウ</t>
    </rPh>
    <rPh sb="4" eb="11">
      <t>テンプショルイソウフヒョウ</t>
    </rPh>
    <phoneticPr fontId="1"/>
  </si>
  <si>
    <t>（八百津町)</t>
    <rPh sb="1" eb="5">
      <t>ヤオツチョウ</t>
    </rPh>
    <phoneticPr fontId="46"/>
  </si>
  <si>
    <t>「グリーンドクター認定書」</t>
    <phoneticPr fontId="1"/>
  </si>
  <si>
    <t>「樹木医登録証」</t>
    <phoneticPr fontId="1"/>
  </si>
  <si>
    <t>・「土木一式工事」・「建築一式」・「とび・土工・コンクリート」・「電気」・「管工事」・「舗装」・「造園」・「水道施設」のいずれかで登録していますか？</t>
    <rPh sb="2" eb="8">
      <t>ドボクイッシキコウジ</t>
    </rPh>
    <rPh sb="11" eb="13">
      <t>ケンチク</t>
    </rPh>
    <rPh sb="13" eb="15">
      <t>イッシキ</t>
    </rPh>
    <rPh sb="21" eb="23">
      <t>ドコウ</t>
    </rPh>
    <rPh sb="33" eb="35">
      <t>デンキ</t>
    </rPh>
    <rPh sb="38" eb="39">
      <t>カン</t>
    </rPh>
    <rPh sb="39" eb="41">
      <t>コウジ</t>
    </rPh>
    <rPh sb="44" eb="46">
      <t>ホソウ</t>
    </rPh>
    <rPh sb="49" eb="51">
      <t>ゾウエン</t>
    </rPh>
    <rPh sb="54" eb="56">
      <t>スイドウ</t>
    </rPh>
    <rPh sb="56" eb="58">
      <t>シセツ</t>
    </rPh>
    <rPh sb="65" eb="67">
      <t>トウロク</t>
    </rPh>
    <phoneticPr fontId="1"/>
  </si>
  <si>
    <t>建設人材</t>
    <rPh sb="0" eb="4">
      <t>ケンセツジンザイ</t>
    </rPh>
    <phoneticPr fontId="1"/>
  </si>
  <si>
    <t>「ぎふ建設人材育成リーディング企業認定証」</t>
    <rPh sb="3" eb="5">
      <t>ケンセツ</t>
    </rPh>
    <rPh sb="5" eb="7">
      <t>ジンザイ</t>
    </rPh>
    <rPh sb="7" eb="9">
      <t>イクセイ</t>
    </rPh>
    <rPh sb="15" eb="20">
      <t>キギョウニンテイショウ</t>
    </rPh>
    <phoneticPr fontId="1"/>
  </si>
  <si>
    <t>「岐阜県建設人材育成企業登録通知書」</t>
    <rPh sb="1" eb="8">
      <t>ギフケンケンセツジンザイ</t>
    </rPh>
    <rPh sb="8" eb="17">
      <t>イクセイキギョウトウロクツウチショ</t>
    </rPh>
    <phoneticPr fontId="1"/>
  </si>
  <si>
    <t>SDGｓ</t>
    <phoneticPr fontId="1"/>
  </si>
  <si>
    <t>「ぎふSDGｓ推進パートナー登録証」</t>
    <rPh sb="7" eb="9">
      <t>スイシン</t>
    </rPh>
    <rPh sb="14" eb="17">
      <t>トウロクショウ</t>
    </rPh>
    <phoneticPr fontId="1"/>
  </si>
  <si>
    <t>脱炭素社会</t>
    <rPh sb="0" eb="5">
      <t>ダツタンソシャカイ</t>
    </rPh>
    <phoneticPr fontId="1"/>
  </si>
  <si>
    <t>（40.0人以上）「障害者雇用状況報告書」（受付印あり）</t>
    <phoneticPr fontId="1"/>
  </si>
  <si>
    <t>（40.0人未満）「障がい者雇用状況申告書」</t>
    <rPh sb="6" eb="8">
      <t>ミマン</t>
    </rPh>
    <rPh sb="18" eb="20">
      <t>シンコク</t>
    </rPh>
    <phoneticPr fontId="1"/>
  </si>
  <si>
    <t>「貸借対照表等」</t>
    <rPh sb="6" eb="7">
      <t>トウ</t>
    </rPh>
    <phoneticPr fontId="1"/>
  </si>
  <si>
    <t>「消防団在団証明書」</t>
    <phoneticPr fontId="1"/>
  </si>
  <si>
    <t>14001「環境マネジメントシステム審査登録証」と「附属書」</t>
    <phoneticPr fontId="1"/>
  </si>
  <si>
    <t xml:space="preserve">ワークライフバランス
</t>
    <phoneticPr fontId="1"/>
  </si>
  <si>
    <t>消防団協力活動</t>
    <phoneticPr fontId="1"/>
  </si>
  <si>
    <t>ボランティア</t>
    <phoneticPr fontId="1"/>
  </si>
  <si>
    <t>少子化対策（岐阜市・上下水道）</t>
    <rPh sb="6" eb="9">
      <t>ギフシ</t>
    </rPh>
    <rPh sb="10" eb="14">
      <t>ジョウゲスイドウ</t>
    </rPh>
    <phoneticPr fontId="1"/>
  </si>
  <si>
    <t>「一般事業主行動計画策定・変更届」（受付印あり）・「基準適合一般事業主認定通知書」</t>
    <phoneticPr fontId="1"/>
  </si>
  <si>
    <r>
      <t>「岐阜県被災建築物応急危険度判定士登録証」</t>
    </r>
    <r>
      <rPr>
        <b/>
        <sz val="8"/>
        <color rgb="FFFF0000"/>
        <rFont val="メイリオ"/>
        <family val="3"/>
        <charset val="128"/>
      </rPr>
      <t>㊟提出様式を使用　認定証のコピーのみ不可</t>
    </r>
    <rPh sb="30" eb="33">
      <t>ニンテイショウ</t>
    </rPh>
    <phoneticPr fontId="1"/>
  </si>
  <si>
    <r>
      <t>「G-クレジットの森・応援パートナー登録証」と「森林由来のカーボン・クレジット購入証明書」の</t>
    </r>
    <r>
      <rPr>
        <b/>
        <sz val="12"/>
        <color rgb="FFFF0000"/>
        <rFont val="メイリオ"/>
        <family val="3"/>
        <charset val="128"/>
      </rPr>
      <t>両方</t>
    </r>
    <rPh sb="9" eb="10">
      <t>モリ</t>
    </rPh>
    <rPh sb="11" eb="13">
      <t>オウエン</t>
    </rPh>
    <rPh sb="18" eb="21">
      <t>トウロクショウ</t>
    </rPh>
    <rPh sb="24" eb="28">
      <t>シンリンユライ</t>
    </rPh>
    <rPh sb="39" eb="44">
      <t>コウニュウショウメイショ</t>
    </rPh>
    <rPh sb="46" eb="48">
      <t>リョウホウ</t>
    </rPh>
    <phoneticPr fontId="1"/>
  </si>
  <si>
    <t>「協定書」・「災害協定証明書」</t>
    <rPh sb="1" eb="4">
      <t>キョウテイショ</t>
    </rPh>
    <rPh sb="7" eb="11">
      <t>サイガイキョウテイ</t>
    </rPh>
    <phoneticPr fontId="1"/>
  </si>
  <si>
    <t>脱炭素社会ぎふへの取組状況</t>
    <rPh sb="0" eb="5">
      <t>ダツタンソシャカイ</t>
    </rPh>
    <rPh sb="9" eb="13">
      <t>トリクミジョウキョウ</t>
    </rPh>
    <phoneticPr fontId="46"/>
  </si>
  <si>
    <t xml:space="preserve">地域社会への貢献度（ボランティア活動等への参加）
</t>
    <phoneticPr fontId="45"/>
  </si>
  <si>
    <t>地域社会への貢献度（災害時応援協力状況）</t>
    <phoneticPr fontId="45"/>
  </si>
  <si>
    <t>地域社会への貢献度（消防団協力活動状況）</t>
    <phoneticPr fontId="45"/>
  </si>
  <si>
    <t>少子化対策
（大垣市、
各務原市、瑞穂市）</t>
    <rPh sb="7" eb="10">
      <t>オオガキシ</t>
    </rPh>
    <rPh sb="12" eb="16">
      <t>カクムハラシ</t>
    </rPh>
    <rPh sb="17" eb="20">
      <t>ミズホシ</t>
    </rPh>
    <phoneticPr fontId="45"/>
  </si>
  <si>
    <t>建設人材育成への取組状況</t>
    <rPh sb="0" eb="2">
      <t>ケンセツ</t>
    </rPh>
    <rPh sb="2" eb="4">
      <t>ジンザイ</t>
    </rPh>
    <rPh sb="4" eb="6">
      <t>イクセイ</t>
    </rPh>
    <rPh sb="8" eb="10">
      <t>トリクミ</t>
    </rPh>
    <rPh sb="10" eb="12">
      <t>ジョウキョウ</t>
    </rPh>
    <phoneticPr fontId="46"/>
  </si>
  <si>
    <t>ＳＤＧｓの達成に向けた取組状況</t>
    <rPh sb="5" eb="7">
      <t>タッセイ</t>
    </rPh>
    <rPh sb="8" eb="9">
      <t>ム</t>
    </rPh>
    <rPh sb="11" eb="15">
      <t>トリクミジョウキョウ</t>
    </rPh>
    <phoneticPr fontId="46"/>
  </si>
  <si>
    <t>ワーク・ライフ・バランスに関する取組状況</t>
    <rPh sb="13" eb="14">
      <t>カン</t>
    </rPh>
    <rPh sb="16" eb="20">
      <t>トリクミジョウキョウ</t>
    </rPh>
    <phoneticPr fontId="45"/>
  </si>
  <si>
    <t>（養老町)</t>
    <rPh sb="1" eb="4">
      <t>ヨウロウチョウ</t>
    </rPh>
    <phoneticPr fontId="46"/>
  </si>
  <si>
    <t>岐阜県添付書類送付票にもどる</t>
    <rPh sb="2" eb="3">
      <t>ケン</t>
    </rPh>
    <rPh sb="3" eb="10">
      <t>テンプショルイソウフヒョウ</t>
    </rPh>
    <phoneticPr fontId="1"/>
  </si>
  <si>
    <t>関市添付書類送付票にもどる</t>
    <rPh sb="0" eb="1">
      <t>セキ</t>
    </rPh>
    <rPh sb="2" eb="9">
      <t>テンプショルイソウフヒョウ</t>
    </rPh>
    <phoneticPr fontId="1"/>
  </si>
  <si>
    <t xml:space="preserve">地域社会への貢献度（ボランティア活動等への参加）
</t>
    <phoneticPr fontId="45"/>
  </si>
  <si>
    <t xml:space="preserve">少子化対策
</t>
    <phoneticPr fontId="45"/>
  </si>
  <si>
    <t>可児市添付書類送付票にもどる</t>
    <rPh sb="0" eb="2">
      <t>カニ</t>
    </rPh>
    <rPh sb="3" eb="10">
      <t>テンプショルイソウフヒョウ</t>
    </rPh>
    <phoneticPr fontId="1"/>
  </si>
  <si>
    <t>養老町添付書類送付票にもどる</t>
    <rPh sb="0" eb="3">
      <t>ヨウロウチョウ</t>
    </rPh>
    <rPh sb="3" eb="10">
      <t>テンプショルイソウフヒョウ</t>
    </rPh>
    <phoneticPr fontId="1"/>
  </si>
  <si>
    <t>【評価基準】
（１）直近の経営事項審査における固定資産のうち、機械・運搬具及び工具器具・備品の取得価格が100万円以上の機械等の保有状況について、該当する番号を選んでください。
（２）回答（１）で「１　保有している」を選んだ場合は、保有している台数を入力してください。
【回答】
（１）１　保有している
　　　２　保有していない
（２）（１）で１の場合、台数を入力</t>
    <rPh sb="77" eb="79">
      <t>バンゴウ</t>
    </rPh>
    <rPh sb="101" eb="103">
      <t>ホユウ</t>
    </rPh>
    <rPh sb="109" eb="110">
      <t>エラ</t>
    </rPh>
    <rPh sb="126" eb="127">
      <t>チカラ</t>
    </rPh>
    <rPh sb="177" eb="179">
      <t>ダイスウ</t>
    </rPh>
    <phoneticPr fontId="45"/>
  </si>
  <si>
    <t xml:space="preserve">建設機械保有状況
</t>
    <phoneticPr fontId="45"/>
  </si>
  <si>
    <t xml:space="preserve">少子化対策
</t>
    <phoneticPr fontId="45"/>
  </si>
  <si>
    <t>岐阜県評価内容を確認</t>
    <rPh sb="1" eb="2">
      <t>ケン</t>
    </rPh>
    <rPh sb="2" eb="6">
      <t>ヒョウカナイヨウ</t>
    </rPh>
    <rPh sb="8" eb="10">
      <t>カクニン</t>
    </rPh>
    <phoneticPr fontId="1"/>
  </si>
  <si>
    <t>他の自治体へ申請</t>
    <rPh sb="0" eb="1">
      <t>タ</t>
    </rPh>
    <rPh sb="2" eb="5">
      <t>ジチタイ</t>
    </rPh>
    <rPh sb="6" eb="8">
      <t>シンセイ</t>
    </rPh>
    <phoneticPr fontId="1"/>
  </si>
  <si>
    <t>岐阜市・上下水評価内容を確認</t>
    <rPh sb="9" eb="11">
      <t>ナイヨウ</t>
    </rPh>
    <rPh sb="12" eb="14">
      <t>カクニン</t>
    </rPh>
    <phoneticPr fontId="1"/>
  </si>
  <si>
    <t>大垣市評価内容を確認</t>
    <rPh sb="0" eb="3">
      <t>オオガキシ</t>
    </rPh>
    <rPh sb="3" eb="5">
      <t>ヒョウカ</t>
    </rPh>
    <rPh sb="5" eb="7">
      <t>ナイヨウ</t>
    </rPh>
    <rPh sb="8" eb="10">
      <t>カクニン</t>
    </rPh>
    <phoneticPr fontId="1"/>
  </si>
  <si>
    <t>関市評価内容を確認</t>
    <rPh sb="0" eb="2">
      <t>セキシ</t>
    </rPh>
    <rPh sb="2" eb="4">
      <t>ヒョウカ</t>
    </rPh>
    <rPh sb="4" eb="6">
      <t>ナイヨウ</t>
    </rPh>
    <rPh sb="7" eb="9">
      <t>カクニン</t>
    </rPh>
    <phoneticPr fontId="1"/>
  </si>
  <si>
    <t>羽島市評価内容を確認</t>
    <rPh sb="0" eb="3">
      <t>ハシマシ</t>
    </rPh>
    <rPh sb="3" eb="5">
      <t>ヒョウカ</t>
    </rPh>
    <rPh sb="5" eb="7">
      <t>ナイヨウ</t>
    </rPh>
    <rPh sb="8" eb="10">
      <t>カクニン</t>
    </rPh>
    <phoneticPr fontId="1"/>
  </si>
  <si>
    <t>各務原市評価内容を確認</t>
    <rPh sb="0" eb="4">
      <t>カカミガハラシ</t>
    </rPh>
    <rPh sb="4" eb="6">
      <t>ヒョウカ</t>
    </rPh>
    <rPh sb="6" eb="8">
      <t>ナイヨウ</t>
    </rPh>
    <rPh sb="9" eb="11">
      <t>カクニン</t>
    </rPh>
    <phoneticPr fontId="1"/>
  </si>
  <si>
    <t>可児市評価内容を確認</t>
    <rPh sb="0" eb="3">
      <t>カニシ</t>
    </rPh>
    <rPh sb="3" eb="5">
      <t>ヒョウカ</t>
    </rPh>
    <rPh sb="5" eb="7">
      <t>ナイヨウ</t>
    </rPh>
    <rPh sb="8" eb="10">
      <t>カクニン</t>
    </rPh>
    <phoneticPr fontId="1"/>
  </si>
  <si>
    <t>瑞穂市評価内容を確認</t>
    <rPh sb="0" eb="2">
      <t>ミズホ</t>
    </rPh>
    <rPh sb="2" eb="3">
      <t>シ</t>
    </rPh>
    <rPh sb="3" eb="5">
      <t>ヒョウカ</t>
    </rPh>
    <rPh sb="5" eb="7">
      <t>ナイヨウ</t>
    </rPh>
    <rPh sb="8" eb="10">
      <t>カクニン</t>
    </rPh>
    <phoneticPr fontId="1"/>
  </si>
  <si>
    <t>養老町評価内容を確認</t>
    <rPh sb="0" eb="3">
      <t>ヨウロウチョウ</t>
    </rPh>
    <rPh sb="5" eb="7">
      <t>ナイヨウ</t>
    </rPh>
    <rPh sb="8" eb="10">
      <t>カクニン</t>
    </rPh>
    <phoneticPr fontId="1"/>
  </si>
  <si>
    <t>八百津町評価内容を確認</t>
    <rPh sb="0" eb="4">
      <t>ヤオツチョウ</t>
    </rPh>
    <rPh sb="4" eb="6">
      <t>ヒョウカ</t>
    </rPh>
    <rPh sb="6" eb="8">
      <t>ナイヨウ</t>
    </rPh>
    <rPh sb="9" eb="11">
      <t>カクニン</t>
    </rPh>
    <phoneticPr fontId="1"/>
  </si>
  <si>
    <r>
      <rPr>
        <sz val="12"/>
        <color rgb="FFC00000"/>
        <rFont val="BIZ UDPゴシック"/>
        <family val="3"/>
        <charset val="128"/>
      </rPr>
      <t>・「養老町」</t>
    </r>
    <r>
      <rPr>
        <sz val="12"/>
        <color theme="1"/>
        <rFont val="BIZ UDPゴシック"/>
        <family val="3"/>
        <charset val="128"/>
      </rPr>
      <t>　</t>
    </r>
    <r>
      <rPr>
        <sz val="11"/>
        <color theme="1"/>
        <rFont val="BIZ UDPゴシック"/>
        <family val="3"/>
        <charset val="128"/>
      </rPr>
      <t>（確認）養老町内に本店、支店又は営業所はありますか？</t>
    </r>
    <rPh sb="2" eb="5">
      <t>ヨウロウチョウ</t>
    </rPh>
    <rPh sb="8" eb="10">
      <t>カクニン</t>
    </rPh>
    <rPh sb="11" eb="14">
      <t>ヨウロウチョウ</t>
    </rPh>
    <rPh sb="14" eb="15">
      <t>ナイ</t>
    </rPh>
    <rPh sb="15" eb="17">
      <t>ホンテン</t>
    </rPh>
    <rPh sb="18" eb="20">
      <t>シテン</t>
    </rPh>
    <rPh sb="20" eb="21">
      <t>マタ</t>
    </rPh>
    <rPh sb="22" eb="25">
      <t>エイギョウショ</t>
    </rPh>
    <phoneticPr fontId="1"/>
  </si>
  <si>
    <t>登録している</t>
    <rPh sb="0" eb="2">
      <t>トウロク</t>
    </rPh>
    <phoneticPr fontId="1"/>
  </si>
  <si>
    <t>9001「品質マネジメントシステム審査登録証」と「附属書」</t>
    <phoneticPr fontId="1"/>
  </si>
  <si>
    <r>
      <rPr>
        <sz val="12"/>
        <color theme="1"/>
        <rFont val="メイリオ"/>
        <family val="3"/>
        <charset val="128"/>
      </rPr>
      <t>「岐阜県自然工法管理士認定証」</t>
    </r>
    <r>
      <rPr>
        <b/>
        <sz val="12"/>
        <color rgb="FFFF0000"/>
        <rFont val="メイリオ"/>
        <family val="3"/>
        <charset val="128"/>
      </rPr>
      <t xml:space="preserve">㊟提出様式を使用　認定証のコピーのみ不可
</t>
    </r>
    <r>
      <rPr>
        <sz val="12"/>
        <rFont val="メイリオ"/>
        <family val="3"/>
        <charset val="128"/>
      </rPr>
      <t>岐阜県自然工法管理士の「認定証明書」</t>
    </r>
    <rPh sb="1" eb="11">
      <t>ギフケンシゼンコウホウカンリシ</t>
    </rPh>
    <rPh sb="11" eb="14">
      <t>ニンテイショウ</t>
    </rPh>
    <rPh sb="16" eb="20">
      <t>テイシュツヨウシキ</t>
    </rPh>
    <rPh sb="21" eb="23">
      <t>シヨウ</t>
    </rPh>
    <rPh sb="24" eb="27">
      <t>ニンテイショウ</t>
    </rPh>
    <rPh sb="33" eb="35">
      <t>フカ</t>
    </rPh>
    <rPh sb="36" eb="46">
      <t>ギフケンシゼンコウホウカンリシ</t>
    </rPh>
    <rPh sb="48" eb="53">
      <t>ニンテイショウメイショ</t>
    </rPh>
    <phoneticPr fontId="1"/>
  </si>
  <si>
    <t>・ぎふ・ロード・プレーヤー報告書（受付印あり）・清流の国ぎふリバーサポーター報告書（受付印あり)
・ボランティア活動参加証明書　・ボランティア活動状況報告書</t>
    <rPh sb="13" eb="16">
      <t>ホウコクショ</t>
    </rPh>
    <rPh sb="17" eb="20">
      <t>ウケツケイン</t>
    </rPh>
    <rPh sb="42" eb="45">
      <t>ウケツケイン</t>
    </rPh>
    <phoneticPr fontId="1"/>
  </si>
  <si>
    <t>・ボランティア活動参加証明書（協会等が発行）・ボランティア活動状況報告書（自社証明）</t>
    <rPh sb="9" eb="14">
      <t>サンカショウメイショトウ</t>
    </rPh>
    <rPh sb="15" eb="17">
      <t>キョウカイ</t>
    </rPh>
    <rPh sb="17" eb="18">
      <t>トウ</t>
    </rPh>
    <rPh sb="19" eb="21">
      <t>ハッコウ</t>
    </rPh>
    <phoneticPr fontId="1"/>
  </si>
  <si>
    <t>・ぎふ・ロード・プレーヤー報告書（受付印あり）　・清流の国ぎふリバーサポーター報告書（受付印あり)
・ボランティア活動参加証明書　　・ボランティア活動状況報告書</t>
    <rPh sb="13" eb="16">
      <t>ホウコクショ</t>
    </rPh>
    <rPh sb="17" eb="20">
      <t>ウケツケイン</t>
    </rPh>
    <rPh sb="43" eb="46">
      <t>ウケツケイン</t>
    </rPh>
    <phoneticPr fontId="1"/>
  </si>
  <si>
    <t>【評価基準】
　令和７年１２月３１日現在におけるＩＳＯ認証取得状況について、該当する番号を選んでください。
　認証部門は問いませんが認証範囲に窓口営業所が含まれていることを確認してください。
【回答】
１　９００１のみ取得している
２　１４００１のみ取得している
３　９００１及び１４００１の両方を取得している
４　９００１及び１４００１の両方とも取得していない</t>
    <rPh sb="86" eb="88">
      <t>カクニン</t>
    </rPh>
    <phoneticPr fontId="46"/>
  </si>
  <si>
    <t>【評価基準】
　令和７年１２月３１日現在、「ぎふ建設人材育成リーディング企業認定制度」の認定、または「岐阜県建設人材育成企業」の登録について、該当する番号を選んでください。
【回答】
１　ゴールドランクに認定されている
２　シルバーランクに認定されている
３　ブロンズランクに認定されている
４　「岐阜県建設人材育成企業」に登録されている
５　上記のいずれにも該当しない</t>
    <phoneticPr fontId="46"/>
  </si>
  <si>
    <t>【評価基準】
　令和７年１２月３１日現在、「ぎふSDGｓ推進パートナー登録制度」について、該当する番号を選んでください。
【回答】
１　ゴールドパートナーに登録されている
２　シルバーパートナーに登録されている
３　上記のいずれにも該当しない</t>
    <phoneticPr fontId="46"/>
  </si>
  <si>
    <t xml:space="preserve">【評価基準】
　令和７年１２月３１日現在、「Ｇ－クレジットの森・応援パートナー登録制度」に登録され、令和７年１月１日から１２月３１日の間に「Ｇ－クレジットを５ｔ－CO2以上の購入」について、該当する番号を選んでください。
【回答】
１　「Ｇ－クレジットの森・応援パートナー登録制度」に登録、および「Ｇ－クレジットを５ｔ－CO2以上の購入」の両方を達成している
２　該当しない
</t>
    <phoneticPr fontId="46"/>
  </si>
  <si>
    <t>【評価基準】
（１）令和７年１２月３１日現在、自然工法管理士またはグリーンドクター（樹木医を含む）の在籍状況について、該当する番号を選んでください。
（２）回答欄（１）で「１　在籍している」を選んだ場合、在籍者の人数を入力してください。（同一人物を「自然工法管理士」と「グリーンドクター」の両方で申請することはできません）
【回答】
（１）１　在籍している
      ２　在籍していない
（２）（１）で１の場合、人数を入力</t>
    <phoneticPr fontId="46"/>
  </si>
  <si>
    <t>【評価基準】
　令和７年６月１日現在、「障害者の雇用の促進等に関する法律」に基づく障がい者の雇用状況について、該当する番号を選んでください。
【回答】
１　常用雇用労働者数４０．０人以上の事業主で雇用義務を達成している（法定雇用率２．５％、または障害者不足数がゼロ）
２　常時雇用労働者数４０．０人未満の（報告義務のない）事業者で、身体障がい者、知的障がい者、または精神障がい者が１人以上在籍し
　ている
３　上記のいずれにも該当しない（達成していない、または在籍していない）</t>
    <phoneticPr fontId="46"/>
  </si>
  <si>
    <t>【評価基準】
（１）令和６年１０月１日から令和７年９月３０日までの間の決算における貸借対照表のうち、固定資産で「機械・運搬具」の期末簿価について該当する番号を選んでください。
（２）回答欄（１）で「１　期末簿価　1千万円以上あり」を選んだ場合は、期末簿価（千円単位）を入力してください。
【回答】
（１）１　期末簿価　1千万円以上あり
　　　２　期末簿価　1千万円未満、またはなし
（２）（１）で１の場合、金額を入力</t>
    <rPh sb="72" eb="74">
      <t>ガイトウ</t>
    </rPh>
    <rPh sb="76" eb="78">
      <t>バンゴウ</t>
    </rPh>
    <rPh sb="79" eb="80">
      <t>エラ</t>
    </rPh>
    <rPh sb="93" eb="94">
      <t>ラン</t>
    </rPh>
    <rPh sb="110" eb="112">
      <t>イジョウ</t>
    </rPh>
    <rPh sb="163" eb="165">
      <t>イジョウ</t>
    </rPh>
    <rPh sb="182" eb="184">
      <t>ミマン</t>
    </rPh>
    <rPh sb="200" eb="202">
      <t>バアイ</t>
    </rPh>
    <phoneticPr fontId="46"/>
  </si>
  <si>
    <t>【評価基準】
　平成２８年１月１日から令和７年１２月３１日までの間の協業組合の設立、または合併の実績の有無について、該当する番号を選んでください。
【回答】
１　実績あり
２　実績なし</t>
    <rPh sb="62" eb="64">
      <t>バンゴウ</t>
    </rPh>
    <phoneticPr fontId="46"/>
  </si>
  <si>
    <t>【評価基準】
　令和７年１月１日から令和７年１２月３１日までの間で、岐阜県内において企業として定期的に行った地域社会への貢献度が高いと認められる以下のボランティア活動について、該当する番号を選んでください。
　なお、対象となる「定期的」とは、対象期間内に２回以上の実績、「地域社会への貢献度が高いボランティア活動」とは、①ぎふ・ロード・プレーヤー、②清流の国ぎふリバーサポーター、③岐阜県、県内市町村または、県内建設関連団体が主催、共催、後援となる活動です
【回答】
１　活動実績あり
２　活動実績なし</t>
    <rPh sb="8" eb="10">
      <t>レイワ</t>
    </rPh>
    <rPh sb="34" eb="38">
      <t>ギフケンナイ</t>
    </rPh>
    <rPh sb="42" eb="44">
      <t>キギョウ</t>
    </rPh>
    <rPh sb="54" eb="58">
      <t>チイキシャカイ</t>
    </rPh>
    <rPh sb="60" eb="63">
      <t>コウケンド</t>
    </rPh>
    <rPh sb="64" eb="65">
      <t>タカ</t>
    </rPh>
    <rPh sb="67" eb="68">
      <t>ミト</t>
    </rPh>
    <rPh sb="72" eb="74">
      <t>イカ</t>
    </rPh>
    <rPh sb="81" eb="83">
      <t>カツドウ</t>
    </rPh>
    <rPh sb="92" eb="94">
      <t>バンゴウ</t>
    </rPh>
    <rPh sb="132" eb="134">
      <t>ジッセキ</t>
    </rPh>
    <rPh sb="136" eb="140">
      <t>チイキシャカイ</t>
    </rPh>
    <rPh sb="142" eb="145">
      <t>コウケンド</t>
    </rPh>
    <rPh sb="146" eb="147">
      <t>タカ</t>
    </rPh>
    <rPh sb="154" eb="156">
      <t>カツドウ</t>
    </rPh>
    <rPh sb="175" eb="177">
      <t>セイリュウ</t>
    </rPh>
    <rPh sb="178" eb="179">
      <t>クニ</t>
    </rPh>
    <rPh sb="191" eb="194">
      <t>ギフケン</t>
    </rPh>
    <rPh sb="195" eb="200">
      <t>ケンナイシチョウソン</t>
    </rPh>
    <rPh sb="204" eb="212">
      <t>ケンナイケンセツカンレンダンタイ</t>
    </rPh>
    <rPh sb="213" eb="215">
      <t>シュサイ</t>
    </rPh>
    <rPh sb="216" eb="218">
      <t>キョウサイ</t>
    </rPh>
    <rPh sb="219" eb="221">
      <t>コウエン</t>
    </rPh>
    <rPh sb="224" eb="226">
      <t>カツドウ</t>
    </rPh>
    <phoneticPr fontId="46"/>
  </si>
  <si>
    <t>【評価基準】
　令和７年１２月３１日現在、岐阜県、または岐阜県内の市町村と締結した「災害時応援協力に関する協定」について、該当する番号を選んでください。
【回答】
１　参加している
２　参加していない</t>
    <rPh sb="8" eb="10">
      <t>レイワ</t>
    </rPh>
    <rPh sb="65" eb="67">
      <t>バンゴウ</t>
    </rPh>
    <phoneticPr fontId="45"/>
  </si>
  <si>
    <t>【評価基準】
（１）令和７年１２月３１日現在、岐阜県被災建築物応急危険度判定士の在籍状況について該当する番号を選んでください。
（２）回答欄（１）で「１　在籍している」を選択した場合は、在籍者の人数を入力してください。
【回答】
（１）１　在籍している
　　　２　在籍していない
（２）（１）で１の場合、人数を入力</t>
    <rPh sb="52" eb="54">
      <t>バンゴウ</t>
    </rPh>
    <rPh sb="149" eb="151">
      <t>バアイ</t>
    </rPh>
    <phoneticPr fontId="46"/>
  </si>
  <si>
    <t>【評価基準】
（１）令和７年１２月３１日現在、申請先自治体の管内の消防団（例：岐阜県への申請であれば、岐阜県内の消防団、関市への申請であれば、関市消防団）に所属する消防団員の在籍状況について、該当する番号を選んでください。
（２）回答欄（１）で「１　在籍している」を選んだ場合は、在籍者の人数を入力してください。
【回答】
（１）１　在籍している
　　　２　在籍していない
（２）（１）で１の場合、人数を入力</t>
    <rPh sb="100" eb="102">
      <t>バンゴウ</t>
    </rPh>
    <rPh sb="133" eb="134">
      <t>エラ</t>
    </rPh>
    <rPh sb="196" eb="198">
      <t>バアイ</t>
    </rPh>
    <phoneticPr fontId="46"/>
  </si>
  <si>
    <t>【評価基準】
　令和７年１２月３１日現在の少子化対策、または女性活躍推進の状況について、該当する番号を選んでください。
【回答】
１　次世代育成支援対策推進法、または女性活躍推進法に基づく「一般事業主行動計画」の策定義務はない（常用雇用労働者が次世代育成支
　援対策推進法、女性活躍推進法ともに100人以下）が計画を策定し、労働局へ届出している
２　労働局長から、次世代育成支援対策推進法、または女性活躍推進法に基づく「基準適合一般事業主認定通知書」を受けている
３　上記のいずれにも該当しない</t>
    <rPh sb="8" eb="10">
      <t>レイワ</t>
    </rPh>
    <rPh sb="30" eb="32">
      <t>ジョセイ</t>
    </rPh>
    <rPh sb="32" eb="34">
      <t>カツヤク</t>
    </rPh>
    <rPh sb="34" eb="36">
      <t>スイシン</t>
    </rPh>
    <rPh sb="48" eb="50">
      <t>バンゴウ</t>
    </rPh>
    <phoneticPr fontId="45"/>
  </si>
  <si>
    <t>【評価基準】
　令和７年１月１日から令和７年１２月３１日までの間で、申請先自治体の管内（例：大垣市への申請であれば、「大垣市内」）において、企業として定期的に地域社会に貢献度の高いボランティア活動の参加について、該当する番号を選んでください。
　なお、対象となる定期的な活動とは、対象期間内に２回以上の実績があるものとなります。
【回答】
１　活動実績あり
２　活動実績なし</t>
    <rPh sb="8" eb="10">
      <t>レイワ</t>
    </rPh>
    <rPh sb="110" eb="112">
      <t>バンゴウ</t>
    </rPh>
    <phoneticPr fontId="46"/>
  </si>
  <si>
    <t>【評価基準】
（１）令和６年１０月１日から令和７年９月３０日までの間の決算における貸借対照表のうち、固定資産で「機械・運搬具」の期末簿価について該当する番号を選んでください。
（２）回答欄（１）で「１　期末簿価　５百万円以上あり」を選んだ場合は、期末簿価（千円単位）を入力してください。
【回答】
（１）１　期末簿価　５百万円以上あり
　　　２　期末簿価　５百万円未満、またはなし
（２）（１）で１の場合、金額を入力</t>
    <rPh sb="72" eb="74">
      <t>ガイトウ</t>
    </rPh>
    <rPh sb="76" eb="78">
      <t>バンゴウ</t>
    </rPh>
    <rPh sb="79" eb="80">
      <t>エラ</t>
    </rPh>
    <rPh sb="93" eb="94">
      <t>ラン</t>
    </rPh>
    <rPh sb="107" eb="108">
      <t>ヒャク</t>
    </rPh>
    <rPh sb="110" eb="112">
      <t>イジョウ</t>
    </rPh>
    <rPh sb="163" eb="165">
      <t>イジョウ</t>
    </rPh>
    <rPh sb="182" eb="184">
      <t>ミマン</t>
    </rPh>
    <rPh sb="200" eb="202">
      <t>バアイ</t>
    </rPh>
    <phoneticPr fontId="46"/>
  </si>
  <si>
    <t>【評価基準】
　令和７年１２月３１日現在の少子化対策の状況について、該当する番号を選んでください。
【回答】
１　次世代育成支援対策推進法に基づく「一般事業主行動計画」を策定、労働局へ届出している
２　「岐阜県ワーク・ライフ・バランス推進企業登録制度」に登録している
３　上記のいずれにも該当しない</t>
    <rPh sb="38" eb="40">
      <t>バンゴウ</t>
    </rPh>
    <phoneticPr fontId="46"/>
  </si>
  <si>
    <r>
      <t xml:space="preserve">R7.4.1以降登録の場合「岐阜県ワーク・ライフ・バランス推進企業登録証」
</t>
    </r>
    <r>
      <rPr>
        <sz val="14"/>
        <color theme="1"/>
        <rFont val="メイリオ"/>
        <family val="3"/>
        <charset val="128"/>
      </rPr>
      <t>R7.3.31以前登録の場合「岐阜県ワーク・ライフ・バランス推進企業登録証</t>
    </r>
    <r>
      <rPr>
        <b/>
        <sz val="14"/>
        <color rgb="FFFF0000"/>
        <rFont val="メイリオ"/>
        <family val="3"/>
        <charset val="128"/>
      </rPr>
      <t>（タイプⅡのみ）</t>
    </r>
    <r>
      <rPr>
        <sz val="14"/>
        <color theme="1"/>
        <rFont val="メイリオ"/>
        <family val="3"/>
        <charset val="128"/>
      </rPr>
      <t>」</t>
    </r>
    <rPh sb="6" eb="8">
      <t>イコウ</t>
    </rPh>
    <rPh sb="8" eb="10">
      <t>トウロク</t>
    </rPh>
    <rPh sb="11" eb="13">
      <t>バアイ</t>
    </rPh>
    <rPh sb="45" eb="47">
      <t>イゼン</t>
    </rPh>
    <rPh sb="47" eb="49">
      <t>トウロク</t>
    </rPh>
    <rPh sb="50" eb="52">
      <t>バアイ</t>
    </rPh>
    <phoneticPr fontId="1"/>
  </si>
  <si>
    <t>・「一般事業主行動計画策定・変更届」（受付印あり）
・「岐阜県ワーク・ライフ・バランス推進企業登録証」</t>
    <phoneticPr fontId="1"/>
  </si>
  <si>
    <t>「岐阜県ワーク・ライフ・バランス推進エクセレント企業認定証」</t>
    <rPh sb="1" eb="4">
      <t>ギフケン</t>
    </rPh>
    <rPh sb="16" eb="18">
      <t>スイシン</t>
    </rPh>
    <rPh sb="24" eb="29">
      <t>キギョウニンテイショウ</t>
    </rPh>
    <phoneticPr fontId="1"/>
  </si>
  <si>
    <t xml:space="preserve">・「一般事業主行動計画策定・変更届」（受付印あり）
・「岐阜県ワーク・ライフ・バランス推進企業登録証」
</t>
    <phoneticPr fontId="1"/>
  </si>
  <si>
    <t>【評価基準】
　令和７年１２月３１日現在、「岐阜県ワーク・ライフ・バランス推進エクセレント企業認定制度」の認定、または「岐阜県ワーク・ライフ・バランス推進企業登録制度」の登録（ただし令和７年３月３１日以前の登録は「タイプⅡ」に限る）について、該当する番号を選んでください。
【回答】
１　「岐阜県ワーク・ライフ・バランス推進エクセレント企業認定制度に認定されている
２　「岐阜県ワーク・ライフ・バランス推進企業登録制度」に登録（令和７年３月３１日以前の登録は「タイプⅡ」に限る）されている
３　上記のいずれにも該当しない</t>
    <rPh sb="22" eb="25">
      <t>ギフケン</t>
    </rPh>
    <rPh sb="37" eb="39">
      <t>スイシン</t>
    </rPh>
    <rPh sb="45" eb="51">
      <t>キギョウニンテイセイド</t>
    </rPh>
    <rPh sb="53" eb="55">
      <t>ニンテイ</t>
    </rPh>
    <rPh sb="85" eb="87">
      <t>トウロク</t>
    </rPh>
    <rPh sb="91" eb="93">
      <t>レイワ</t>
    </rPh>
    <rPh sb="94" eb="95">
      <t>ネン</t>
    </rPh>
    <rPh sb="96" eb="97">
      <t>ガツ</t>
    </rPh>
    <rPh sb="99" eb="100">
      <t>ニチ</t>
    </rPh>
    <rPh sb="100" eb="102">
      <t>イゼン</t>
    </rPh>
    <rPh sb="103" eb="105">
      <t>トウロク</t>
    </rPh>
    <rPh sb="121" eb="123">
      <t>ガイトウ</t>
    </rPh>
    <rPh sb="125" eb="127">
      <t>バンゴウ</t>
    </rPh>
    <rPh sb="214" eb="216">
      <t>レイワ</t>
    </rPh>
    <rPh sb="223" eb="225">
      <t>イゼン</t>
    </rPh>
    <rPh sb="236" eb="237">
      <t>カギ</t>
    </rPh>
    <phoneticPr fontId="46"/>
  </si>
  <si>
    <t>(D)関市</t>
    <rPh sb="3" eb="5">
      <t>セキシ</t>
    </rPh>
    <phoneticPr fontId="1"/>
  </si>
  <si>
    <t>(E)羽島市</t>
    <rPh sb="3" eb="6">
      <t>ハシマシ</t>
    </rPh>
    <phoneticPr fontId="1"/>
  </si>
  <si>
    <t>(F)各務原市</t>
    <rPh sb="3" eb="7">
      <t>カガミハラシ</t>
    </rPh>
    <phoneticPr fontId="1"/>
  </si>
  <si>
    <t>(G)可児市</t>
    <rPh sb="3" eb="6">
      <t>カニシ</t>
    </rPh>
    <phoneticPr fontId="1"/>
  </si>
  <si>
    <t>(H)瑞穂市</t>
    <rPh sb="3" eb="6">
      <t>ミズホシ</t>
    </rPh>
    <phoneticPr fontId="1"/>
  </si>
  <si>
    <t>(I)養老町</t>
    <rPh sb="3" eb="5">
      <t>ヨウロウ</t>
    </rPh>
    <rPh sb="5" eb="6">
      <t>チョウ</t>
    </rPh>
    <phoneticPr fontId="1"/>
  </si>
  <si>
    <t>(J)八百津町</t>
    <rPh sb="3" eb="7">
      <t>ヤオツチョウ</t>
    </rPh>
    <phoneticPr fontId="1"/>
  </si>
  <si>
    <t>②岐阜県、岐阜市、岐阜市上下水道事業部、大垣市、関市、羽島市、各務原市、可児市、瑞穂市、養老町、八百津町への申請ですか？</t>
    <rPh sb="1" eb="4">
      <t>ギフケン</t>
    </rPh>
    <rPh sb="5" eb="8">
      <t>ギフシ</t>
    </rPh>
    <rPh sb="9" eb="12">
      <t>ギフシ</t>
    </rPh>
    <rPh sb="12" eb="16">
      <t>ジョウゲスイドウ</t>
    </rPh>
    <rPh sb="16" eb="19">
      <t>ジギョウブ</t>
    </rPh>
    <rPh sb="20" eb="23">
      <t>オオガキシ</t>
    </rPh>
    <rPh sb="24" eb="26">
      <t>セキシ</t>
    </rPh>
    <rPh sb="27" eb="30">
      <t>ハシマシ</t>
    </rPh>
    <rPh sb="31" eb="35">
      <t>カカミガハラシ</t>
    </rPh>
    <rPh sb="36" eb="39">
      <t>カニシ</t>
    </rPh>
    <rPh sb="40" eb="43">
      <t>ミズホシ</t>
    </rPh>
    <rPh sb="44" eb="47">
      <t>ヨウロウチョウ</t>
    </rPh>
    <rPh sb="48" eb="52">
      <t>ヤオツチョウ</t>
    </rPh>
    <rPh sb="54" eb="56">
      <t>シンセイ</t>
    </rPh>
    <phoneticPr fontId="1"/>
  </si>
  <si>
    <t>③申請する(A)～(J)の自治体の条件を確認して下さい。　
（対象であるかを確認します。）</t>
    <rPh sb="1" eb="3">
      <t>シンセイ</t>
    </rPh>
    <rPh sb="13" eb="16">
      <t>ジチタイ</t>
    </rPh>
    <rPh sb="17" eb="19">
      <t>ジョウケン</t>
    </rPh>
    <rPh sb="20" eb="22">
      <t>カクニン</t>
    </rPh>
    <rPh sb="24" eb="25">
      <t>クダ</t>
    </rPh>
    <rPh sb="31" eb="33">
      <t>タイショウ</t>
    </rPh>
    <rPh sb="38" eb="40">
      <t>カクニン</t>
    </rPh>
    <phoneticPr fontId="1"/>
  </si>
  <si>
    <r>
      <t>下記の該当する自治体に、名簿登載されているか確認してください。
（該当自治体）　</t>
    </r>
    <r>
      <rPr>
        <b/>
        <sz val="11"/>
        <rFont val="BIZ UDPゴシック"/>
        <family val="3"/>
        <charset val="128"/>
      </rPr>
      <t>岐阜県・岐阜市・岐阜市上下水・大垣市・関市・羽島市・各務原市・可児市・瑞穂市・養老町・八百津町</t>
    </r>
    <r>
      <rPr>
        <b/>
        <sz val="14"/>
        <rFont val="BIZ UDPゴシック"/>
        <family val="3"/>
        <charset val="128"/>
      </rPr>
      <t xml:space="preserve">
◆申請する自治体をクリックして下さい。→「ある」をクリックしてください。
・１つの自治体の添付書類送付票の作成が終了したら、「主観チェック」をクリックして、
別の自治体の添付書類送付票の作成を行います。
◆複数の自治体に申請する場合はそれぞれの添付書類送付票を作成する必要があります。
　</t>
    </r>
    <r>
      <rPr>
        <sz val="14"/>
        <rFont val="BIZ UDPゴシック"/>
        <family val="3"/>
        <charset val="128"/>
      </rPr>
      <t>（例）岐阜県と岐阜市へ申請する場合・・・２枚の添付書類送付票が必要です。</t>
    </r>
    <rPh sb="22" eb="24">
      <t>カクニン</t>
    </rPh>
    <rPh sb="41" eb="44">
      <t>ギフケン</t>
    </rPh>
    <rPh sb="80" eb="83">
      <t>ヨウロウチョウ</t>
    </rPh>
    <rPh sb="91" eb="93">
      <t>シンセイ</t>
    </rPh>
    <rPh sb="95" eb="98">
      <t>ジチタイ</t>
    </rPh>
    <rPh sb="105" eb="106">
      <t>クダ</t>
    </rPh>
    <rPh sb="131" eb="134">
      <t>ジチタイ</t>
    </rPh>
    <rPh sb="135" eb="137">
      <t>テンプ</t>
    </rPh>
    <rPh sb="137" eb="139">
      <t>ショルイ</t>
    </rPh>
    <rPh sb="139" eb="141">
      <t>ソウフ</t>
    </rPh>
    <rPh sb="141" eb="142">
      <t>ヒョウ</t>
    </rPh>
    <rPh sb="143" eb="145">
      <t>サクセイ</t>
    </rPh>
    <rPh sb="146" eb="148">
      <t>シュウリョウ</t>
    </rPh>
    <rPh sb="153" eb="155">
      <t>シュカン</t>
    </rPh>
    <rPh sb="169" eb="170">
      <t>ベツ</t>
    </rPh>
    <rPh sb="171" eb="174">
      <t>ジチタイ</t>
    </rPh>
    <rPh sb="175" eb="179">
      <t>テンプショルイ</t>
    </rPh>
    <rPh sb="179" eb="182">
      <t>ソウフヒョウ</t>
    </rPh>
    <rPh sb="183" eb="185">
      <t>サクセイ</t>
    </rPh>
    <rPh sb="186" eb="187">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</si>
</sst>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2"/>
      <color theme="1"/>
      <name val="BIZ UDPゴシック"/>
      <family val="3"/>
      <charset val="128"/>
    </font>
    <font>
      <sz val="12"/>
      <color rgb="FFC00000"/>
      <name val="BIZ UDPゴシック"/>
      <family val="3"/>
      <charset val="128"/>
    </font>
    <font>
      <sz val="11"/>
      <color theme="1"/>
      <name val="BIZ UDPゴシック"/>
      <family val="3"/>
      <charset val="128"/>
    </font>
    <font>
      <u/>
      <sz val="12"/>
      <color rgb="FFC00000"/>
      <name val="BIZ UDPゴシック"/>
      <family val="3"/>
      <charset val="128"/>
    </font>
    <font>
      <u/>
      <sz val="11"/>
      <color rgb="FFC00000"/>
      <name val="BIZ UDPゴシック"/>
      <family val="3"/>
      <charset val="128"/>
    </font>
    <font>
      <sz val="11"/>
      <color rgb="FFC00000"/>
      <name val="BIZ UDPゴシック"/>
      <family val="3"/>
      <charset val="128"/>
    </font>
    <font>
      <b/>
      <sz val="11"/>
      <color theme="1"/>
      <name val="游ゴシック"/>
      <family val="3"/>
      <charset val="128"/>
      <scheme val="minor"/>
    </font>
    <font>
      <sz val="10"/>
      <color theme="1"/>
      <name val="BIZ UDPゴシック"/>
      <family val="3"/>
      <charset val="128"/>
    </font>
    <font>
      <sz val="10"/>
      <color theme="1"/>
      <name val="游ゴシック"/>
      <family val="2"/>
      <charset val="128"/>
      <scheme val="minor"/>
    </font>
    <font>
      <sz val="11"/>
      <color rgb="FFC00000"/>
      <name val="游ゴシック"/>
      <family val="2"/>
      <charset val="128"/>
      <scheme val="minor"/>
    </font>
    <font>
      <sz val="16"/>
      <color theme="1"/>
      <name val="游ゴシック"/>
      <family val="2"/>
      <charset val="128"/>
      <scheme val="minor"/>
    </font>
    <font>
      <sz val="16"/>
      <color theme="1"/>
      <name val="BIZ UDPゴシック"/>
      <family val="3"/>
      <charset val="128"/>
    </font>
    <font>
      <sz val="14"/>
      <color rgb="FFC00000"/>
      <name val="BIZ UDPゴシック"/>
      <family val="3"/>
      <charset val="128"/>
    </font>
    <font>
      <sz val="14"/>
      <color theme="1"/>
      <name val="BIZ UDPゴシック"/>
      <family val="3"/>
      <charset val="128"/>
    </font>
    <font>
      <sz val="14"/>
      <color theme="1"/>
      <name val="游ゴシック"/>
      <family val="2"/>
      <charset val="128"/>
      <scheme val="minor"/>
    </font>
    <font>
      <sz val="14"/>
      <name val="BIZ UDPゴシック"/>
      <family val="3"/>
      <charset val="128"/>
    </font>
    <font>
      <sz val="16"/>
      <color rgb="FFC00000"/>
      <name val="BIZ UDPゴシック"/>
      <family val="3"/>
      <charset val="128"/>
    </font>
    <font>
      <u/>
      <sz val="11"/>
      <color theme="10"/>
      <name val="游ゴシック"/>
      <family val="2"/>
      <charset val="128"/>
      <scheme val="minor"/>
    </font>
    <font>
      <sz val="14"/>
      <color theme="1"/>
      <name val="BIZ UDゴシック"/>
      <family val="3"/>
      <charset val="128"/>
    </font>
    <font>
      <b/>
      <sz val="14"/>
      <name val="BIZ UDPゴシック"/>
      <family val="3"/>
      <charset val="128"/>
    </font>
    <font>
      <b/>
      <sz val="14"/>
      <name val="游ゴシック"/>
      <family val="2"/>
      <charset val="128"/>
      <scheme val="minor"/>
    </font>
    <font>
      <b/>
      <sz val="11"/>
      <name val="BIZ UDPゴシック"/>
      <family val="3"/>
      <charset val="128"/>
    </font>
    <font>
      <sz val="12"/>
      <color theme="1"/>
      <name val="游ゴシック"/>
      <family val="2"/>
      <charset val="128"/>
      <scheme val="minor"/>
    </font>
    <font>
      <sz val="12"/>
      <color rgb="FFFF0000"/>
      <name val="BIZ UDPゴシック"/>
      <family val="3"/>
      <charset val="128"/>
    </font>
    <font>
      <sz val="12"/>
      <name val="BIZ UDPゴシック"/>
      <family val="3"/>
      <charset val="128"/>
    </font>
    <font>
      <sz val="11"/>
      <color theme="1"/>
      <name val="メイリオ"/>
      <family val="3"/>
      <charset val="128"/>
    </font>
    <font>
      <sz val="11"/>
      <color rgb="FF000000"/>
      <name val="メイリオ"/>
      <family val="3"/>
      <charset val="128"/>
    </font>
    <font>
      <b/>
      <sz val="11"/>
      <color theme="1"/>
      <name val="メイリオ"/>
      <family val="3"/>
      <charset val="128"/>
    </font>
    <font>
      <sz val="14"/>
      <color theme="1"/>
      <name val="メイリオ"/>
      <family val="3"/>
      <charset val="128"/>
    </font>
    <font>
      <sz val="16"/>
      <color theme="1"/>
      <name val="メイリオ"/>
      <family val="3"/>
      <charset val="128"/>
    </font>
    <font>
      <b/>
      <sz val="9"/>
      <color theme="1"/>
      <name val="メイリオ"/>
      <family val="3"/>
      <charset val="128"/>
    </font>
    <font>
      <sz val="12"/>
      <color theme="1"/>
      <name val="メイリオ"/>
      <family val="3"/>
      <charset val="128"/>
    </font>
    <font>
      <sz val="12"/>
      <color rgb="FF000000"/>
      <name val="メイリオ"/>
      <family val="3"/>
      <charset val="128"/>
    </font>
    <font>
      <sz val="10"/>
      <color rgb="FF000000"/>
      <name val="メイリオ"/>
      <family val="3"/>
      <charset val="128"/>
    </font>
    <font>
      <b/>
      <u/>
      <sz val="14"/>
      <color rgb="FF0070C0"/>
      <name val="メイリオ"/>
      <family val="3"/>
      <charset val="128"/>
    </font>
    <font>
      <b/>
      <u/>
      <sz val="11"/>
      <color theme="10"/>
      <name val="游ゴシック"/>
      <family val="3"/>
      <charset val="128"/>
      <scheme val="minor"/>
    </font>
    <font>
      <b/>
      <u/>
      <sz val="14"/>
      <color theme="10"/>
      <name val="メイリオ"/>
      <family val="3"/>
      <charset val="128"/>
    </font>
    <font>
      <sz val="11"/>
      <name val="ＭＳ Ｐゴシック"/>
      <family val="3"/>
      <charset val="128"/>
    </font>
    <font>
      <sz val="11"/>
      <name val="ＭＳ 明朝"/>
      <family val="1"/>
      <charset val="128"/>
    </font>
    <font>
      <b/>
      <sz val="14"/>
      <color rgb="FF0033CC"/>
      <name val="HG丸ｺﾞｼｯｸM-PRO"/>
      <family val="3"/>
      <charset val="128"/>
    </font>
    <font>
      <sz val="11"/>
      <color rgb="FF0033CC"/>
      <name val="ＭＳ 明朝"/>
      <family val="1"/>
      <charset val="128"/>
    </font>
    <font>
      <sz val="11"/>
      <name val="ｺﾞｼｯｸ"/>
      <family val="3"/>
      <charset val="128"/>
    </font>
    <font>
      <sz val="6"/>
      <name val="ＭＳ Ｐゴシック"/>
      <family val="3"/>
      <charset val="128"/>
    </font>
    <font>
      <sz val="6"/>
      <name val="游ゴシック"/>
      <family val="3"/>
      <charset val="128"/>
      <scheme val="minor"/>
    </font>
    <font>
      <b/>
      <sz val="16"/>
      <name val="ｺﾞｼｯｸ"/>
      <family val="3"/>
      <charset val="128"/>
    </font>
    <font>
      <b/>
      <sz val="10"/>
      <color rgb="FF0033CC"/>
      <name val="ｺﾞｼｯｸ"/>
      <family val="3"/>
      <charset val="128"/>
    </font>
    <font>
      <b/>
      <sz val="14"/>
      <name val="ｺﾞｼｯｸ"/>
      <family val="3"/>
      <charset val="128"/>
    </font>
    <font>
      <b/>
      <sz val="20"/>
      <color rgb="FFFF0000"/>
      <name val="ｺﾞｼｯｸ"/>
      <family val="3"/>
      <charset val="128"/>
    </font>
    <font>
      <b/>
      <sz val="22"/>
      <name val="ＭＳ 明朝"/>
      <family val="1"/>
      <charset val="128"/>
    </font>
    <font>
      <b/>
      <sz val="22"/>
      <name val="ｺﾞｼｯｸ"/>
      <family val="3"/>
      <charset val="128"/>
    </font>
    <font>
      <b/>
      <sz val="22"/>
      <color rgb="FFFF0000"/>
      <name val="ｺﾞｼｯｸ"/>
      <family val="3"/>
      <charset val="128"/>
    </font>
    <font>
      <sz val="8"/>
      <color rgb="FF000000"/>
      <name val="メイリオ"/>
      <family val="3"/>
      <charset val="128"/>
    </font>
    <font>
      <b/>
      <sz val="8"/>
      <color rgb="FFFF0000"/>
      <name val="メイリオ"/>
      <family val="3"/>
      <charset val="128"/>
    </font>
    <font>
      <b/>
      <sz val="12"/>
      <color rgb="FFFF0000"/>
      <name val="メイリオ"/>
      <family val="3"/>
      <charset val="128"/>
    </font>
    <font>
      <sz val="14"/>
      <name val="ＭＳ 明朝"/>
      <family val="1"/>
      <charset val="128"/>
    </font>
    <font>
      <b/>
      <sz val="14"/>
      <name val="HG丸ｺﾞｼｯｸM-PRO"/>
      <family val="3"/>
      <charset val="128"/>
    </font>
    <font>
      <b/>
      <u/>
      <sz val="11"/>
      <color rgb="FF0070C0"/>
      <name val="游ゴシック"/>
      <family val="3"/>
      <charset val="128"/>
      <scheme val="minor"/>
    </font>
    <font>
      <b/>
      <sz val="18"/>
      <color theme="1"/>
      <name val="メイリオ"/>
      <family val="3"/>
      <charset val="128"/>
    </font>
    <font>
      <u/>
      <sz val="14"/>
      <color theme="10"/>
      <name val="メイリオ"/>
      <family val="3"/>
      <charset val="128"/>
    </font>
    <font>
      <sz val="18"/>
      <color theme="1"/>
      <name val="メイリオ"/>
      <family val="3"/>
      <charset val="128"/>
    </font>
    <font>
      <b/>
      <sz val="25"/>
      <color rgb="FF000000"/>
      <name val="メイリオ"/>
      <family val="3"/>
      <charset val="128"/>
    </font>
    <font>
      <sz val="25"/>
      <color theme="1"/>
      <name val="メイリオ"/>
      <family val="3"/>
      <charset val="128"/>
    </font>
    <font>
      <b/>
      <u/>
      <sz val="15"/>
      <color theme="10"/>
      <name val="メイリオ"/>
      <family val="3"/>
      <charset val="128"/>
    </font>
    <font>
      <b/>
      <sz val="15"/>
      <color theme="1"/>
      <name val="メイリオ"/>
      <family val="3"/>
      <charset val="128"/>
    </font>
    <font>
      <b/>
      <u/>
      <sz val="15"/>
      <color rgb="FF0070C0"/>
      <name val="メイリオ"/>
      <family val="3"/>
      <charset val="128"/>
    </font>
    <font>
      <sz val="15"/>
      <color theme="1"/>
      <name val="メイリオ"/>
      <family val="3"/>
      <charset val="128"/>
    </font>
    <font>
      <sz val="15"/>
      <color rgb="FF000000"/>
      <name val="メイリオ"/>
      <family val="3"/>
      <charset val="128"/>
    </font>
    <font>
      <sz val="11"/>
      <color rgb="FF000000"/>
      <name val="游ゴシック"/>
      <family val="3"/>
      <charset val="128"/>
    </font>
    <font>
      <sz val="12"/>
      <name val="メイリオ"/>
      <family val="3"/>
      <charset val="128"/>
    </font>
    <font>
      <b/>
      <sz val="14"/>
      <color rgb="FFFF0000"/>
      <name val="メイリオ"/>
      <family val="3"/>
      <charset val="128"/>
    </font>
    <font>
      <u/>
      <sz val="11"/>
      <color rgb="FFC00000"/>
      <name val="游ゴシック"/>
      <family val="3"/>
      <charset val="128"/>
      <scheme val="minor"/>
    </font>
    <font>
      <b/>
      <sz val="11"/>
      <color rgb="FFC00000"/>
      <name val="游ゴシック"/>
      <family val="3"/>
      <charset val="128"/>
      <scheme val="minor"/>
    </font>
    <font>
      <u/>
      <sz val="9"/>
      <color rgb="FFC00000"/>
      <name val="游ゴシック"/>
      <family val="3"/>
      <charset val="128"/>
      <scheme val="minor"/>
    </font>
    <font>
      <sz val="11"/>
      <color rgb="FFC00000"/>
      <name val="游ゴシック"/>
      <family val="3"/>
      <charset val="128"/>
      <scheme val="minor"/>
    </font>
    <font>
      <b/>
      <sz val="16"/>
      <color rgb="FFC00000"/>
      <name val="游ゴシック"/>
      <family val="3"/>
      <charset val="128"/>
      <scheme val="minor"/>
    </font>
  </fonts>
  <fills count="11">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BE4D5"/>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2" tint="-9.9978637043366805E-2"/>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rgb="FF00B050"/>
      </left>
      <right/>
      <top/>
      <bottom/>
      <diagonal/>
    </border>
    <border>
      <left style="medium">
        <color rgb="FFFF0000"/>
      </left>
      <right/>
      <top/>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top style="thin">
        <color auto="1"/>
      </top>
      <bottom/>
      <diagonal/>
    </border>
    <border>
      <left style="thin">
        <color auto="1"/>
      </left>
      <right style="thin">
        <color auto="1"/>
      </right>
      <top style="thin">
        <color auto="1"/>
      </top>
      <bottom style="medium">
        <color indexed="64"/>
      </bottom>
      <diagonal/>
    </border>
    <border>
      <left style="double">
        <color indexed="64"/>
      </left>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style="medium">
        <color indexed="64"/>
      </right>
      <top style="medium">
        <color indexed="64"/>
      </top>
      <bottom style="dotted">
        <color indexed="64"/>
      </bottom>
      <diagonal/>
    </border>
    <border>
      <left style="double">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style="dotted">
        <color indexed="64"/>
      </top>
      <bottom style="medium">
        <color indexed="64"/>
      </bottom>
      <diagonal/>
    </border>
    <border>
      <left/>
      <right style="medium">
        <color indexed="64"/>
      </right>
      <top style="medium">
        <color indexed="64"/>
      </top>
      <bottom style="thin">
        <color indexed="64"/>
      </bottom>
      <diagonal/>
    </border>
    <border>
      <left style="double">
        <color indexed="64"/>
      </left>
      <right/>
      <top/>
      <bottom/>
      <diagonal/>
    </border>
    <border>
      <left/>
      <right style="medium">
        <color indexed="64"/>
      </right>
      <top/>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uble">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medium">
        <color indexed="64"/>
      </top>
      <bottom style="medium">
        <color indexed="64"/>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s>
  <cellStyleXfs count="3">
    <xf numFmtId="0" fontId="0" fillId="0" borderId="0">
      <alignment vertical="center"/>
    </xf>
    <xf numFmtId="0" fontId="20" fillId="0" borderId="0" applyNumberFormat="0" applyFill="0" applyBorder="0" applyAlignment="0" applyProtection="0">
      <alignment vertical="center"/>
    </xf>
    <xf numFmtId="0" fontId="40" fillId="0" borderId="0">
      <alignment vertical="center"/>
    </xf>
  </cellStyleXfs>
  <cellXfs count="288">
    <xf numFmtId="0" fontId="0" fillId="0" borderId="0" xfId="0">
      <alignment vertical="center"/>
    </xf>
    <xf numFmtId="0" fontId="0" fillId="0" borderId="0" xfId="0" applyProtection="1">
      <alignment vertical="center"/>
      <protection locked="0"/>
    </xf>
    <xf numFmtId="0" fontId="0" fillId="0" borderId="1" xfId="0" applyBorder="1" applyProtection="1">
      <alignment vertical="center"/>
      <protection locked="0"/>
    </xf>
    <xf numFmtId="0" fontId="0" fillId="0" borderId="0" xfId="0" applyAlignment="1" applyProtection="1">
      <alignment vertical="center" shrinkToFit="1"/>
      <protection locked="0"/>
    </xf>
    <xf numFmtId="0" fontId="11" fillId="0" borderId="0" xfId="0" applyFont="1" applyProtection="1">
      <alignment vertical="center"/>
      <protection locked="0"/>
    </xf>
    <xf numFmtId="0" fontId="3" fillId="0" borderId="0" xfId="0" applyFont="1" applyAlignment="1" applyProtection="1">
      <alignment vertical="center" wrapText="1"/>
      <protection locked="0"/>
    </xf>
    <xf numFmtId="0" fontId="4" fillId="0" borderId="0" xfId="0" applyFont="1" applyProtection="1">
      <alignment vertical="center"/>
      <protection locked="0"/>
    </xf>
    <xf numFmtId="0" fontId="0" fillId="0" borderId="17" xfId="0" applyBorder="1" applyProtection="1">
      <alignment vertical="center"/>
      <protection locked="0"/>
    </xf>
    <xf numFmtId="0" fontId="8" fillId="0" borderId="0" xfId="0" applyFont="1" applyAlignment="1" applyProtection="1">
      <alignment vertical="center" wrapText="1"/>
      <protection locked="0"/>
    </xf>
    <xf numFmtId="0" fontId="3" fillId="0" borderId="0" xfId="0" applyFont="1" applyProtection="1">
      <alignment vertical="center"/>
      <protection locked="0"/>
    </xf>
    <xf numFmtId="0" fontId="5" fillId="0" borderId="3" xfId="0" applyFont="1" applyBorder="1" applyAlignment="1">
      <alignment horizontal="center" vertical="center"/>
    </xf>
    <xf numFmtId="0" fontId="4" fillId="0" borderId="0" xfId="0" applyFont="1" applyAlignment="1">
      <alignment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17" fillId="0" borderId="0" xfId="0" applyFont="1">
      <alignment vertical="center"/>
    </xf>
    <xf numFmtId="0" fontId="18" fillId="0" borderId="3" xfId="0" applyFont="1" applyBorder="1" applyAlignment="1">
      <alignment horizontal="center" vertical="center"/>
    </xf>
    <xf numFmtId="0" fontId="13" fillId="0" borderId="0" xfId="0" applyFont="1">
      <alignment vertical="center"/>
    </xf>
    <xf numFmtId="0" fontId="14" fillId="0" borderId="4" xfId="0" applyFont="1" applyBorder="1" applyAlignment="1">
      <alignment horizontal="center" vertical="center"/>
    </xf>
    <xf numFmtId="0" fontId="12" fillId="0" borderId="0" xfId="0" applyFont="1">
      <alignment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9" fillId="0" borderId="0" xfId="0" applyFont="1" applyAlignment="1">
      <alignment vertical="center" wrapText="1"/>
    </xf>
    <xf numFmtId="0" fontId="13"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center" vertical="center"/>
    </xf>
    <xf numFmtId="0" fontId="5" fillId="0" borderId="0" xfId="0" applyFont="1">
      <alignment vertical="center"/>
    </xf>
    <xf numFmtId="0" fontId="3" fillId="0" borderId="0" xfId="0" applyFont="1" applyAlignment="1">
      <alignment vertical="center" wrapText="1"/>
    </xf>
    <xf numFmtId="0" fontId="10" fillId="0" borderId="0" xfId="0" applyFont="1" applyAlignment="1">
      <alignment vertical="center" wrapText="1"/>
    </xf>
    <xf numFmtId="0" fontId="25" fillId="0" borderId="0" xfId="0" applyFont="1" applyAlignment="1">
      <alignment horizontal="center" vertical="center" wrapText="1"/>
    </xf>
    <xf numFmtId="0" fontId="5" fillId="0" borderId="0" xfId="0" applyFont="1" applyAlignment="1">
      <alignment vertical="center" wrapText="1"/>
    </xf>
    <xf numFmtId="0" fontId="28" fillId="0" borderId="0" xfId="0" applyFont="1">
      <alignment vertical="center"/>
    </xf>
    <xf numFmtId="0" fontId="29" fillId="0" borderId="0" xfId="0" applyFont="1" applyAlignment="1">
      <alignment horizontal="left" vertical="center" indent="1"/>
    </xf>
    <xf numFmtId="0" fontId="30" fillId="0" borderId="0" xfId="0" applyFont="1" applyAlignment="1">
      <alignment horizontal="left" vertical="center"/>
    </xf>
    <xf numFmtId="0" fontId="31" fillId="0" borderId="0" xfId="0" applyFont="1">
      <alignment vertical="center"/>
    </xf>
    <xf numFmtId="0" fontId="32" fillId="0" borderId="0" xfId="0" applyFont="1">
      <alignment vertical="center"/>
    </xf>
    <xf numFmtId="0" fontId="33" fillId="0" borderId="0" xfId="0" applyFont="1" applyAlignment="1">
      <alignment horizontal="left" vertical="center"/>
    </xf>
    <xf numFmtId="0" fontId="28" fillId="0" borderId="0" xfId="0" applyFont="1" applyAlignment="1">
      <alignment horizontal="right" vertical="center"/>
    </xf>
    <xf numFmtId="0" fontId="35" fillId="0" borderId="30"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9" xfId="0" applyFont="1" applyBorder="1" applyAlignment="1">
      <alignment horizontal="center" vertical="center" wrapText="1"/>
    </xf>
    <xf numFmtId="0" fontId="31" fillId="0" borderId="42" xfId="0" applyFont="1" applyBorder="1" applyAlignment="1">
      <alignment horizontal="center" vertical="center" wrapText="1"/>
    </xf>
    <xf numFmtId="0" fontId="31" fillId="4" borderId="42" xfId="0" applyFont="1" applyFill="1" applyBorder="1" applyAlignment="1">
      <alignment horizontal="center" vertical="center" wrapText="1"/>
    </xf>
    <xf numFmtId="0" fontId="31" fillId="0" borderId="43" xfId="0" applyFont="1" applyBorder="1" applyAlignment="1">
      <alignment horizontal="left" vertical="center" wrapText="1"/>
    </xf>
    <xf numFmtId="0" fontId="31" fillId="0" borderId="45" xfId="0" applyFont="1" applyBorder="1" applyAlignment="1">
      <alignment horizontal="center" vertical="center" wrapText="1"/>
    </xf>
    <xf numFmtId="0" fontId="31" fillId="4" borderId="45" xfId="0" applyFont="1" applyFill="1" applyBorder="1" applyAlignment="1">
      <alignment horizontal="center" vertical="center" wrapText="1"/>
    </xf>
    <xf numFmtId="0" fontId="31" fillId="0" borderId="46" xfId="0" applyFont="1" applyBorder="1" applyAlignment="1">
      <alignment horizontal="left" vertical="center" wrapText="1"/>
    </xf>
    <xf numFmtId="0" fontId="35" fillId="0" borderId="47" xfId="0" applyFont="1" applyBorder="1" applyAlignment="1">
      <alignment horizontal="center" vertical="center" wrapText="1"/>
    </xf>
    <xf numFmtId="0" fontId="31" fillId="0" borderId="50" xfId="0" applyFont="1" applyBorder="1" applyAlignment="1">
      <alignment horizontal="center" vertical="center" wrapText="1"/>
    </xf>
    <xf numFmtId="0" fontId="31" fillId="4" borderId="50" xfId="0" applyFont="1" applyFill="1" applyBorder="1" applyAlignment="1">
      <alignment horizontal="center" vertical="center" wrapText="1"/>
    </xf>
    <xf numFmtId="0" fontId="31" fillId="0" borderId="51" xfId="0" applyFont="1" applyBorder="1" applyAlignment="1">
      <alignment horizontal="left" vertical="center" wrapText="1"/>
    </xf>
    <xf numFmtId="0" fontId="36" fillId="0" borderId="39" xfId="0" applyFont="1" applyBorder="1" applyAlignment="1">
      <alignment horizontal="center" vertical="center" shrinkToFit="1"/>
    </xf>
    <xf numFmtId="0" fontId="36" fillId="0" borderId="47" xfId="0" applyFont="1" applyBorder="1" applyAlignment="1">
      <alignment horizontal="center" vertical="center" shrinkToFit="1"/>
    </xf>
    <xf numFmtId="0" fontId="36" fillId="0" borderId="26" xfId="0" applyFont="1" applyBorder="1" applyAlignment="1">
      <alignment horizontal="center" vertical="center" shrinkToFit="1"/>
    </xf>
    <xf numFmtId="0" fontId="35" fillId="0" borderId="29" xfId="0" applyFont="1" applyBorder="1" applyAlignment="1">
      <alignment horizontal="center" vertical="center" wrapText="1"/>
    </xf>
    <xf numFmtId="0" fontId="29" fillId="0" borderId="26" xfId="0" applyFont="1" applyBorder="1" applyAlignment="1">
      <alignment horizontal="center" vertical="center" wrapText="1"/>
    </xf>
    <xf numFmtId="0" fontId="35" fillId="0" borderId="30" xfId="0" applyFont="1" applyBorder="1" applyAlignment="1">
      <alignment horizontal="center" vertical="center" shrinkToFit="1"/>
    </xf>
    <xf numFmtId="0" fontId="31" fillId="0" borderId="61" xfId="0" applyFont="1" applyBorder="1" applyAlignment="1">
      <alignment horizontal="center" vertical="center" wrapText="1"/>
    </xf>
    <xf numFmtId="0" fontId="31" fillId="4" borderId="31" xfId="0" applyFont="1" applyFill="1" applyBorder="1" applyAlignment="1">
      <alignment horizontal="center" vertical="center" wrapText="1"/>
    </xf>
    <xf numFmtId="0" fontId="31" fillId="0" borderId="62" xfId="0" applyFont="1" applyBorder="1" applyAlignment="1">
      <alignment horizontal="justify" vertical="center" wrapText="1"/>
    </xf>
    <xf numFmtId="0" fontId="35" fillId="0" borderId="58" xfId="0" applyFont="1" applyBorder="1" applyAlignment="1">
      <alignment horizontal="center" vertical="center" shrinkToFit="1"/>
    </xf>
    <xf numFmtId="0" fontId="31" fillId="4" borderId="27" xfId="0" applyFont="1" applyFill="1" applyBorder="1" applyAlignment="1">
      <alignment horizontal="center" vertical="center" wrapText="1"/>
    </xf>
    <xf numFmtId="0" fontId="31" fillId="0" borderId="43" xfId="0" applyFont="1" applyBorder="1" applyAlignment="1">
      <alignment horizontal="justify" vertical="center" wrapText="1"/>
    </xf>
    <xf numFmtId="0" fontId="35" fillId="0" borderId="63" xfId="0" applyFont="1" applyBorder="1" applyAlignment="1">
      <alignment horizontal="center" vertical="center" wrapText="1"/>
    </xf>
    <xf numFmtId="0" fontId="28" fillId="0" borderId="0" xfId="0" applyFont="1" applyAlignment="1">
      <alignment vertical="center" shrinkToFit="1"/>
    </xf>
    <xf numFmtId="0" fontId="35" fillId="0" borderId="26" xfId="0" applyFont="1" applyBorder="1" applyAlignment="1">
      <alignment horizontal="center" vertical="center" wrapText="1"/>
    </xf>
    <xf numFmtId="0" fontId="41" fillId="0" borderId="0" xfId="2" applyFont="1">
      <alignment vertical="center"/>
    </xf>
    <xf numFmtId="0" fontId="42" fillId="0" borderId="0" xfId="2" applyFont="1" applyAlignment="1">
      <alignment horizontal="right" vertical="center"/>
    </xf>
    <xf numFmtId="0" fontId="43" fillId="0" borderId="0" xfId="2" applyFont="1">
      <alignment vertical="center"/>
    </xf>
    <xf numFmtId="0" fontId="41" fillId="0" borderId="0" xfId="2" applyFont="1" applyAlignment="1">
      <alignment horizontal="left" vertical="center" indent="1"/>
    </xf>
    <xf numFmtId="0" fontId="47" fillId="9" borderId="64" xfId="2" applyFont="1" applyFill="1" applyBorder="1" applyAlignment="1">
      <alignment horizontal="center" vertical="center"/>
    </xf>
    <xf numFmtId="0" fontId="48" fillId="9" borderId="65" xfId="2" applyFont="1" applyFill="1" applyBorder="1" applyAlignment="1">
      <alignment horizontal="center" vertical="center" textRotation="255"/>
    </xf>
    <xf numFmtId="0" fontId="49" fillId="0" borderId="0" xfId="2" applyFont="1" applyAlignment="1">
      <alignment horizontal="center" vertical="center"/>
    </xf>
    <xf numFmtId="0" fontId="49" fillId="0" borderId="0" xfId="2" applyFont="1" applyAlignment="1">
      <alignment horizontal="left" vertical="center"/>
    </xf>
    <xf numFmtId="0" fontId="50" fillId="0" borderId="0" xfId="2" applyFont="1">
      <alignment vertical="center"/>
    </xf>
    <xf numFmtId="0" fontId="51" fillId="0" borderId="0" xfId="2" applyFont="1" applyAlignment="1">
      <alignment vertical="center" wrapText="1"/>
    </xf>
    <xf numFmtId="0" fontId="48" fillId="0" borderId="65" xfId="2" applyFont="1" applyBorder="1" applyAlignment="1">
      <alignment horizontal="center" vertical="center" textRotation="255"/>
    </xf>
    <xf numFmtId="0" fontId="44" fillId="0" borderId="0" xfId="2" applyFont="1">
      <alignment vertical="center"/>
    </xf>
    <xf numFmtId="0" fontId="50" fillId="0" borderId="0" xfId="2" applyFont="1" applyAlignment="1">
      <alignment horizontal="left" vertical="center"/>
    </xf>
    <xf numFmtId="0" fontId="53" fillId="0" borderId="0" xfId="2" applyFont="1" applyAlignment="1">
      <alignment horizontal="left" vertical="center"/>
    </xf>
    <xf numFmtId="0" fontId="53" fillId="0" borderId="0" xfId="2" applyFont="1">
      <alignment vertical="center"/>
    </xf>
    <xf numFmtId="0" fontId="35" fillId="0" borderId="53" xfId="0" applyFont="1" applyBorder="1" applyAlignment="1">
      <alignment horizontal="center" vertical="center" wrapText="1"/>
    </xf>
    <xf numFmtId="0" fontId="35" fillId="0" borderId="29" xfId="0" applyFont="1" applyBorder="1" applyAlignment="1">
      <alignment horizontal="center" vertical="center" shrinkToFit="1"/>
    </xf>
    <xf numFmtId="0" fontId="57" fillId="0" borderId="67" xfId="2" applyFont="1" applyBorder="1" applyAlignment="1">
      <alignment horizontal="center" vertical="center" wrapText="1"/>
    </xf>
    <xf numFmtId="0" fontId="57" fillId="0" borderId="66" xfId="2" applyFont="1" applyBorder="1" applyAlignment="1">
      <alignment horizontal="center" vertical="center" wrapText="1"/>
    </xf>
    <xf numFmtId="0" fontId="42" fillId="0" borderId="68" xfId="2" applyFont="1" applyBorder="1" applyAlignment="1">
      <alignment horizontal="center" vertical="center"/>
    </xf>
    <xf numFmtId="0" fontId="57" fillId="0" borderId="68" xfId="2" applyFont="1" applyBorder="1" applyAlignment="1">
      <alignment horizontal="center" vertical="center" wrapText="1"/>
    </xf>
    <xf numFmtId="0" fontId="57" fillId="0" borderId="69" xfId="2" applyFont="1" applyBorder="1" applyAlignment="1">
      <alignment horizontal="center" vertical="center" wrapText="1"/>
    </xf>
    <xf numFmtId="0" fontId="58" fillId="0" borderId="66" xfId="2" applyFont="1" applyBorder="1" applyAlignment="1">
      <alignment horizontal="center" vertical="center"/>
    </xf>
    <xf numFmtId="0" fontId="58" fillId="0" borderId="68" xfId="2" applyFont="1" applyBorder="1" applyAlignment="1">
      <alignment horizontal="center" vertical="center"/>
    </xf>
    <xf numFmtId="0" fontId="58" fillId="0" borderId="69" xfId="2" applyFont="1" applyBorder="1" applyAlignment="1">
      <alignment horizontal="center" vertical="center"/>
    </xf>
    <xf numFmtId="0" fontId="57" fillId="0" borderId="71" xfId="2" applyFont="1" applyBorder="1" applyAlignment="1">
      <alignment horizontal="center" vertical="center" wrapText="1"/>
    </xf>
    <xf numFmtId="0" fontId="58" fillId="0" borderId="70" xfId="2" applyFont="1" applyBorder="1" applyAlignment="1">
      <alignment horizontal="center" vertical="center"/>
    </xf>
    <xf numFmtId="0" fontId="59" fillId="0" borderId="0" xfId="1" applyFont="1" applyFill="1" applyProtection="1">
      <alignment vertical="center"/>
      <protection locked="0"/>
    </xf>
    <xf numFmtId="0" fontId="38" fillId="0" borderId="0" xfId="1" applyFont="1" applyProtection="1">
      <alignment vertical="center"/>
      <protection locked="0"/>
    </xf>
    <xf numFmtId="0" fontId="38" fillId="0" borderId="0" xfId="1" applyFont="1" applyFill="1" applyProtection="1">
      <alignment vertical="center"/>
      <protection locked="0"/>
    </xf>
    <xf numFmtId="0" fontId="38" fillId="0" borderId="0" xfId="1" applyFont="1" applyFill="1">
      <alignment vertical="center"/>
    </xf>
    <xf numFmtId="0" fontId="59" fillId="0" borderId="0" xfId="1" applyFont="1" applyFill="1">
      <alignment vertical="center"/>
    </xf>
    <xf numFmtId="0" fontId="47" fillId="9" borderId="72" xfId="2" applyFont="1" applyFill="1" applyBorder="1" applyAlignment="1">
      <alignment horizontal="center" vertical="center"/>
    </xf>
    <xf numFmtId="0" fontId="41" fillId="0" borderId="28" xfId="2" applyFont="1" applyBorder="1" applyAlignment="1">
      <alignment vertical="top" wrapText="1"/>
    </xf>
    <xf numFmtId="0" fontId="41" fillId="0" borderId="68" xfId="2" applyFont="1" applyBorder="1" applyAlignment="1">
      <alignment vertical="top" wrapText="1"/>
    </xf>
    <xf numFmtId="0" fontId="41" fillId="0" borderId="73" xfId="2" applyFont="1" applyBorder="1" applyAlignment="1">
      <alignment vertical="top" wrapText="1"/>
    </xf>
    <xf numFmtId="0" fontId="41" fillId="0" borderId="74" xfId="2" applyFont="1" applyBorder="1" applyAlignment="1">
      <alignment vertical="top" wrapText="1"/>
    </xf>
    <xf numFmtId="0" fontId="41" fillId="0" borderId="75" xfId="2" applyFont="1" applyBorder="1" applyAlignment="1">
      <alignment vertical="top" wrapText="1"/>
    </xf>
    <xf numFmtId="0" fontId="47" fillId="9" borderId="76" xfId="2" applyFont="1" applyFill="1" applyBorder="1" applyAlignment="1">
      <alignment horizontal="center" vertical="center"/>
    </xf>
    <xf numFmtId="0" fontId="41" fillId="0" borderId="69" xfId="2" applyFont="1" applyBorder="1" applyAlignment="1">
      <alignment vertical="top" wrapText="1"/>
    </xf>
    <xf numFmtId="0" fontId="58" fillId="0" borderId="67" xfId="2" applyFont="1" applyBorder="1" applyAlignment="1">
      <alignment horizontal="center" vertical="center"/>
    </xf>
    <xf numFmtId="0" fontId="42" fillId="0" borderId="67" xfId="2" applyFont="1" applyBorder="1" applyAlignment="1">
      <alignment horizontal="center" vertical="center"/>
    </xf>
    <xf numFmtId="0" fontId="42" fillId="0" borderId="69" xfId="2" applyFont="1" applyBorder="1" applyAlignment="1">
      <alignment horizontal="center" vertical="center"/>
    </xf>
    <xf numFmtId="0" fontId="57" fillId="0" borderId="77" xfId="2" applyFont="1" applyBorder="1" applyAlignment="1">
      <alignment horizontal="center" vertical="center" wrapText="1"/>
    </xf>
    <xf numFmtId="0" fontId="60" fillId="0" borderId="0" xfId="0" applyFont="1" applyAlignment="1">
      <alignment horizontal="center" vertical="center"/>
    </xf>
    <xf numFmtId="0" fontId="61" fillId="0" borderId="0" xfId="1" quotePrefix="1" applyFont="1" applyAlignment="1">
      <alignment horizontal="left" vertical="center"/>
    </xf>
    <xf numFmtId="0" fontId="62" fillId="0" borderId="0" xfId="0" applyFont="1" applyAlignment="1">
      <alignment horizontal="center" vertical="center"/>
    </xf>
    <xf numFmtId="0" fontId="61" fillId="0" borderId="0" xfId="1" quotePrefix="1" applyFont="1" applyAlignment="1">
      <alignment horizontal="center" vertical="center"/>
    </xf>
    <xf numFmtId="0" fontId="28" fillId="0" borderId="0" xfId="0" applyFont="1" applyAlignment="1">
      <alignment horizontal="center" vertical="center" wrapText="1" shrinkToFit="1"/>
    </xf>
    <xf numFmtId="0" fontId="34" fillId="7" borderId="78" xfId="0" applyFont="1" applyFill="1" applyBorder="1" applyAlignment="1">
      <alignment horizontal="center" vertical="center" wrapText="1"/>
    </xf>
    <xf numFmtId="0" fontId="35" fillId="8" borderId="79" xfId="0" applyFont="1" applyFill="1" applyBorder="1" applyAlignment="1">
      <alignment horizontal="center" vertical="center" wrapText="1"/>
    </xf>
    <xf numFmtId="0" fontId="35" fillId="8" borderId="78" xfId="0" applyFont="1" applyFill="1" applyBorder="1" applyAlignment="1">
      <alignment horizontal="center" vertical="center" shrinkToFit="1"/>
    </xf>
    <xf numFmtId="0" fontId="36" fillId="8" borderId="78" xfId="0" applyFont="1" applyFill="1" applyBorder="1" applyAlignment="1">
      <alignment horizontal="center" vertical="center" shrinkToFit="1"/>
    </xf>
    <xf numFmtId="0" fontId="35" fillId="8" borderId="78" xfId="0" applyFont="1" applyFill="1" applyBorder="1" applyAlignment="1">
      <alignment horizontal="center" vertical="center" wrapText="1" shrinkToFit="1"/>
    </xf>
    <xf numFmtId="0" fontId="34" fillId="7" borderId="26" xfId="0" applyFont="1" applyFill="1" applyBorder="1" applyAlignment="1">
      <alignment horizontal="center" vertical="center" shrinkToFit="1"/>
    </xf>
    <xf numFmtId="0" fontId="66" fillId="0" borderId="0" xfId="0" applyFont="1" applyAlignment="1">
      <alignment horizontal="left" vertical="center"/>
    </xf>
    <xf numFmtId="0" fontId="68" fillId="0" borderId="0" xfId="0" applyFont="1">
      <alignment vertical="center"/>
    </xf>
    <xf numFmtId="0" fontId="69" fillId="0" borderId="47" xfId="0" applyFont="1" applyBorder="1" applyAlignment="1">
      <alignment horizontal="center" vertical="center" wrapText="1"/>
    </xf>
    <xf numFmtId="0" fontId="69" fillId="0" borderId="39" xfId="0" applyFont="1" applyBorder="1" applyAlignment="1">
      <alignment horizontal="center" vertical="center" wrapText="1"/>
    </xf>
    <xf numFmtId="0" fontId="69" fillId="0" borderId="26" xfId="0" applyFont="1" applyBorder="1" applyAlignment="1">
      <alignment horizontal="center" vertical="center" wrapText="1"/>
    </xf>
    <xf numFmtId="0" fontId="54" fillId="8" borderId="78" xfId="0" applyFont="1" applyFill="1" applyBorder="1" applyAlignment="1">
      <alignment horizontal="center" vertical="center" wrapText="1" shrinkToFit="1"/>
    </xf>
    <xf numFmtId="0" fontId="35" fillId="8" borderId="81" xfId="0" applyFont="1" applyFill="1" applyBorder="1" applyAlignment="1">
      <alignment horizontal="center" vertical="center" wrapText="1"/>
    </xf>
    <xf numFmtId="0" fontId="28" fillId="10" borderId="78" xfId="0" applyFont="1" applyFill="1" applyBorder="1" applyAlignment="1">
      <alignment horizontal="center" vertical="center" wrapText="1"/>
    </xf>
    <xf numFmtId="0" fontId="35" fillId="8" borderId="79" xfId="0" applyFont="1" applyFill="1" applyBorder="1" applyAlignment="1">
      <alignment horizontal="center" vertical="center" shrinkToFit="1"/>
    </xf>
    <xf numFmtId="0" fontId="69" fillId="8" borderId="78" xfId="0" applyFont="1" applyFill="1" applyBorder="1" applyAlignment="1">
      <alignment horizontal="center" vertical="center" wrapText="1" shrinkToFit="1"/>
    </xf>
    <xf numFmtId="0" fontId="29" fillId="8" borderId="78" xfId="0" applyFont="1" applyFill="1" applyBorder="1" applyAlignment="1">
      <alignment horizontal="center" vertical="center" shrinkToFit="1"/>
    </xf>
    <xf numFmtId="0" fontId="29" fillId="8" borderId="78" xfId="0" applyFont="1" applyFill="1" applyBorder="1" applyAlignment="1">
      <alignment horizontal="center" vertical="center" wrapText="1"/>
    </xf>
    <xf numFmtId="0" fontId="35" fillId="8" borderId="79" xfId="0" applyFont="1" applyFill="1" applyBorder="1" applyAlignment="1">
      <alignment horizontal="center" vertical="center" wrapText="1" shrinkToFit="1"/>
    </xf>
    <xf numFmtId="0" fontId="0" fillId="0" borderId="0" xfId="0" applyAlignment="1">
      <alignment horizontal="center" vertical="center"/>
    </xf>
    <xf numFmtId="0" fontId="42" fillId="0" borderId="77" xfId="2" applyFont="1" applyBorder="1" applyAlignment="1">
      <alignment horizontal="center" vertical="center"/>
    </xf>
    <xf numFmtId="0" fontId="73" fillId="0" borderId="0" xfId="1" applyFont="1" applyAlignment="1" applyProtection="1">
      <alignment vertical="center"/>
    </xf>
    <xf numFmtId="0" fontId="74" fillId="0" borderId="0" xfId="0" applyFont="1" applyAlignment="1">
      <alignment vertical="center" wrapText="1"/>
    </xf>
    <xf numFmtId="0" fontId="73" fillId="0" borderId="0" xfId="1" applyFont="1" applyAlignment="1" applyProtection="1">
      <alignment vertical="center" wrapText="1"/>
    </xf>
    <xf numFmtId="0" fontId="75" fillId="0" borderId="0" xfId="1" applyFont="1" applyAlignment="1" applyProtection="1">
      <alignment vertical="center"/>
    </xf>
    <xf numFmtId="0" fontId="73" fillId="0" borderId="0" xfId="1" applyFont="1" applyAlignment="1" applyProtection="1">
      <alignment horizontal="left" vertical="center" wrapText="1"/>
    </xf>
    <xf numFmtId="0" fontId="77" fillId="0" borderId="0" xfId="0" applyFont="1" applyAlignment="1">
      <alignment vertical="center" wrapText="1"/>
    </xf>
    <xf numFmtId="0" fontId="76" fillId="0" borderId="0" xfId="0" applyFont="1" applyProtection="1">
      <alignment vertical="center"/>
      <protection locked="0"/>
    </xf>
    <xf numFmtId="0" fontId="73" fillId="0" borderId="0" xfId="1" applyFont="1" applyAlignment="1" applyProtection="1">
      <alignment vertical="center" wrapText="1"/>
    </xf>
    <xf numFmtId="0" fontId="76" fillId="0" borderId="0" xfId="0" applyFont="1" applyAlignment="1">
      <alignment vertical="center" wrapText="1"/>
    </xf>
    <xf numFmtId="0" fontId="3" fillId="4" borderId="0" xfId="0" applyFont="1" applyFill="1">
      <alignment vertical="center"/>
    </xf>
    <xf numFmtId="0" fontId="25" fillId="4" borderId="0" xfId="0" applyFont="1" applyFill="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4" borderId="0" xfId="0" applyFont="1" applyFill="1" applyAlignment="1">
      <alignment vertical="center" wrapText="1"/>
    </xf>
    <xf numFmtId="0" fontId="25" fillId="4" borderId="0" xfId="0" applyFont="1" applyFill="1" applyAlignment="1">
      <alignment vertical="center" wrapText="1"/>
    </xf>
    <xf numFmtId="0" fontId="5" fillId="2" borderId="5" xfId="0" applyFont="1" applyFill="1" applyBorder="1">
      <alignment vertical="center"/>
    </xf>
    <xf numFmtId="0" fontId="5" fillId="2" borderId="6" xfId="0" applyFont="1" applyFill="1" applyBorder="1">
      <alignment vertical="center"/>
    </xf>
    <xf numFmtId="0" fontId="5" fillId="2" borderId="7" xfId="0" applyFont="1" applyFill="1" applyBorder="1">
      <alignment vertical="center"/>
    </xf>
    <xf numFmtId="0" fontId="21" fillId="4" borderId="0" xfId="0" applyFont="1" applyFill="1" applyAlignment="1">
      <alignment horizontal="left" vertical="center"/>
    </xf>
    <xf numFmtId="0" fontId="26" fillId="5" borderId="0" xfId="0" applyFont="1" applyFill="1" applyAlignment="1">
      <alignment vertical="center" wrapText="1"/>
    </xf>
    <xf numFmtId="0" fontId="15" fillId="4" borderId="0" xfId="0" applyFont="1" applyFill="1" applyAlignment="1">
      <alignment vertical="center" wrapText="1"/>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4" fillId="0" borderId="0" xfId="0" applyFont="1" applyProtection="1">
      <alignment vertical="center"/>
      <protection locked="0"/>
    </xf>
    <xf numFmtId="0" fontId="0" fillId="0" borderId="0" xfId="0" applyAlignment="1" applyProtection="1">
      <alignment horizontal="center" vertical="center"/>
      <protection locked="0"/>
    </xf>
    <xf numFmtId="0" fontId="22" fillId="4" borderId="0" xfId="0" applyFont="1" applyFill="1" applyAlignment="1">
      <alignment vertical="center" wrapText="1"/>
    </xf>
    <xf numFmtId="0" fontId="23" fillId="4" borderId="0" xfId="0" applyFont="1" applyFill="1" applyAlignment="1">
      <alignment vertical="center" wrapText="1"/>
    </xf>
    <xf numFmtId="0" fontId="5" fillId="3" borderId="14" xfId="0" applyFont="1" applyFill="1" applyBorder="1">
      <alignment vertical="center"/>
    </xf>
    <xf numFmtId="0" fontId="5" fillId="3" borderId="15" xfId="0" applyFont="1" applyFill="1" applyBorder="1">
      <alignment vertical="center"/>
    </xf>
    <xf numFmtId="0" fontId="5" fillId="3" borderId="16" xfId="0" applyFont="1" applyFill="1" applyBorder="1">
      <alignment vertical="center"/>
    </xf>
    <xf numFmtId="0" fontId="7"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0" fillId="4" borderId="0" xfId="0" applyFill="1" applyAlignment="1">
      <alignment vertical="center" wrapText="1"/>
    </xf>
    <xf numFmtId="0" fontId="3" fillId="0" borderId="2" xfId="0" applyFont="1" applyBorder="1" applyProtection="1">
      <alignment vertical="center"/>
      <protection locked="0"/>
    </xf>
    <xf numFmtId="0" fontId="3" fillId="0" borderId="0" xfId="0" applyFont="1" applyProtection="1">
      <alignment vertical="center"/>
      <protection locked="0"/>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5" fillId="3" borderId="10" xfId="0" applyFont="1" applyFill="1" applyBorder="1" applyAlignment="1">
      <alignment vertical="center" wrapText="1"/>
    </xf>
    <xf numFmtId="0" fontId="5" fillId="3" borderId="11" xfId="0" applyFont="1" applyFill="1" applyBorder="1">
      <alignment vertical="center"/>
    </xf>
    <xf numFmtId="0" fontId="5" fillId="3" borderId="12" xfId="0" applyFont="1" applyFill="1" applyBorder="1">
      <alignment vertical="center"/>
    </xf>
    <xf numFmtId="0" fontId="5" fillId="3" borderId="13" xfId="0" applyFont="1" applyFill="1" applyBorder="1">
      <alignment vertical="center"/>
    </xf>
    <xf numFmtId="0" fontId="3" fillId="3" borderId="0" xfId="0" applyFont="1" applyFill="1" applyAlignment="1">
      <alignment vertical="center" wrapText="1"/>
    </xf>
    <xf numFmtId="0" fontId="0" fillId="0" borderId="0" xfId="0" applyProtection="1">
      <alignment vertical="center"/>
      <protection locked="0"/>
    </xf>
    <xf numFmtId="0" fontId="4" fillId="0" borderId="0" xfId="0" applyFont="1" applyAlignment="1" applyProtection="1">
      <alignment vertical="center" wrapText="1"/>
      <protection locked="0"/>
    </xf>
    <xf numFmtId="0" fontId="5" fillId="3" borderId="0" xfId="0" applyFont="1" applyFill="1" applyAlignment="1">
      <alignment vertical="center" wrapText="1"/>
    </xf>
    <xf numFmtId="0" fontId="3" fillId="3" borderId="0" xfId="0" applyFont="1" applyFill="1" applyAlignment="1">
      <alignment horizontal="left" vertical="center" wrapText="1"/>
    </xf>
    <xf numFmtId="0" fontId="25" fillId="3" borderId="0" xfId="0" applyFont="1" applyFill="1" applyAlignment="1">
      <alignment horizontal="left" vertical="center" wrapText="1"/>
    </xf>
    <xf numFmtId="0" fontId="67" fillId="0" borderId="0" xfId="1" quotePrefix="1" applyFont="1" applyFill="1" applyAlignment="1">
      <alignment horizontal="left" vertical="center"/>
    </xf>
    <xf numFmtId="0" fontId="31" fillId="0" borderId="30" xfId="0" applyFont="1" applyBorder="1" applyAlignment="1">
      <alignment horizontal="left" vertical="center" wrapText="1"/>
    </xf>
    <xf numFmtId="0" fontId="31" fillId="0" borderId="31" xfId="0" applyFont="1" applyBorder="1" applyAlignment="1">
      <alignment horizontal="left" vertical="center" wrapText="1"/>
    </xf>
    <xf numFmtId="0" fontId="31" fillId="0" borderId="32" xfId="0" applyFont="1" applyBorder="1" applyAlignment="1">
      <alignment horizontal="left" vertical="center"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31" fillId="0" borderId="38" xfId="0" applyFont="1" applyBorder="1" applyAlignment="1">
      <alignment horizontal="left" vertical="center" wrapText="1"/>
    </xf>
    <xf numFmtId="0" fontId="35" fillId="7" borderId="26" xfId="0" applyFont="1" applyFill="1" applyBorder="1" applyAlignment="1">
      <alignment horizontal="center" vertical="center" wrapText="1"/>
    </xf>
    <xf numFmtId="0" fontId="35" fillId="7" borderId="27" xfId="0" applyFont="1" applyFill="1" applyBorder="1" applyAlignment="1">
      <alignment horizontal="center" vertical="center" wrapText="1"/>
    </xf>
    <xf numFmtId="0" fontId="35" fillId="7" borderId="28" xfId="0" applyFont="1" applyFill="1" applyBorder="1" applyAlignment="1">
      <alignment horizontal="center" vertical="center" wrapText="1"/>
    </xf>
    <xf numFmtId="0" fontId="35" fillId="8" borderId="80" xfId="0" applyFont="1" applyFill="1" applyBorder="1" applyAlignment="1">
      <alignment horizontal="center" vertical="center" wrapText="1"/>
    </xf>
    <xf numFmtId="0" fontId="28" fillId="0" borderId="81" xfId="0" applyFont="1" applyBorder="1" applyAlignment="1">
      <alignment horizontal="center" vertical="center" wrapText="1"/>
    </xf>
    <xf numFmtId="0" fontId="31" fillId="0" borderId="33" xfId="0" applyFont="1" applyBorder="1" applyAlignment="1">
      <alignment horizontal="left"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19" xfId="0" applyFont="1" applyBorder="1" applyAlignment="1">
      <alignment horizontal="left" vertical="center" wrapText="1"/>
    </xf>
    <xf numFmtId="0" fontId="31" fillId="0" borderId="20" xfId="0" applyFont="1" applyBorder="1" applyAlignment="1">
      <alignment horizontal="left" vertical="center" wrapText="1"/>
    </xf>
    <xf numFmtId="0" fontId="31" fillId="0" borderId="57" xfId="0" applyFont="1" applyBorder="1" applyAlignment="1">
      <alignment horizontal="left" vertical="center" wrapText="1"/>
    </xf>
    <xf numFmtId="0" fontId="28" fillId="10" borderId="78" xfId="0" applyFont="1" applyFill="1" applyBorder="1" applyAlignment="1">
      <alignment horizontal="center" vertical="center" wrapText="1"/>
    </xf>
    <xf numFmtId="0" fontId="28" fillId="10" borderId="80" xfId="0" applyFont="1" applyFill="1" applyBorder="1" applyAlignment="1">
      <alignment horizontal="center" vertical="center" wrapText="1"/>
    </xf>
    <xf numFmtId="0" fontId="31" fillId="0" borderId="39" xfId="0" applyFont="1" applyBorder="1" applyAlignment="1">
      <alignment horizontal="left" vertical="center" wrapText="1"/>
    </xf>
    <xf numFmtId="0" fontId="28" fillId="0" borderId="40" xfId="0" applyFont="1" applyBorder="1" applyAlignment="1">
      <alignment horizontal="left" vertical="center" wrapText="1"/>
    </xf>
    <xf numFmtId="0" fontId="28" fillId="0" borderId="52" xfId="0" applyFont="1" applyBorder="1" applyAlignment="1">
      <alignment horizontal="left" vertical="center" wrapText="1"/>
    </xf>
    <xf numFmtId="0" fontId="36" fillId="8" borderId="78" xfId="0" applyFont="1" applyFill="1" applyBorder="1" applyAlignment="1">
      <alignment horizontal="center" vertical="center" shrinkToFit="1"/>
    </xf>
    <xf numFmtId="0" fontId="36" fillId="8" borderId="81" xfId="0" applyFont="1" applyFill="1" applyBorder="1" applyAlignment="1">
      <alignment horizontal="center" vertical="center" shrinkToFit="1"/>
    </xf>
    <xf numFmtId="0" fontId="31" fillId="0" borderId="40" xfId="0" applyFont="1" applyBorder="1" applyAlignment="1">
      <alignment horizontal="left" vertical="center" wrapText="1"/>
    </xf>
    <xf numFmtId="0" fontId="31" fillId="0" borderId="52" xfId="0" applyFont="1" applyBorder="1" applyAlignment="1">
      <alignment horizontal="left"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31" fillId="0" borderId="56" xfId="0" applyFont="1" applyBorder="1" applyAlignment="1">
      <alignment horizontal="left" vertical="center" wrapText="1"/>
    </xf>
    <xf numFmtId="0" fontId="31" fillId="0" borderId="58" xfId="0" applyFont="1" applyBorder="1" applyAlignment="1">
      <alignment horizontal="left" vertical="center" wrapText="1"/>
    </xf>
    <xf numFmtId="0" fontId="28" fillId="0" borderId="0" xfId="0" applyFont="1" applyAlignment="1">
      <alignment horizontal="left" vertical="center" wrapText="1"/>
    </xf>
    <xf numFmtId="0" fontId="28" fillId="0" borderId="59" xfId="0" applyFont="1" applyBorder="1" applyAlignment="1">
      <alignment horizontal="left" vertical="center" wrapText="1"/>
    </xf>
    <xf numFmtId="0" fontId="34" fillId="0" borderId="26" xfId="0" applyFont="1" applyBorder="1" applyAlignment="1">
      <alignment horizontal="left" vertical="center" wrapText="1"/>
    </xf>
    <xf numFmtId="0" fontId="34" fillId="0" borderId="27" xfId="0" applyFont="1" applyBorder="1" applyAlignment="1">
      <alignment horizontal="left" vertical="center" wrapText="1"/>
    </xf>
    <xf numFmtId="0" fontId="34" fillId="0" borderId="40" xfId="0" applyFont="1" applyBorder="1" applyAlignment="1">
      <alignment horizontal="left" vertical="center" wrapText="1"/>
    </xf>
    <xf numFmtId="0" fontId="34" fillId="0" borderId="52" xfId="0" applyFont="1" applyBorder="1" applyAlignment="1">
      <alignment horizontal="left" vertical="center" wrapText="1"/>
    </xf>
    <xf numFmtId="0" fontId="60" fillId="6" borderId="0" xfId="0" applyFont="1" applyFill="1" applyAlignment="1">
      <alignment horizontal="center" vertical="center"/>
    </xf>
    <xf numFmtId="0" fontId="29" fillId="7" borderId="22" xfId="0" applyFont="1" applyFill="1" applyBorder="1" applyAlignment="1">
      <alignment horizontal="center" vertical="center" wrapText="1"/>
    </xf>
    <xf numFmtId="0" fontId="28" fillId="0" borderId="21" xfId="0" applyFont="1" applyBorder="1">
      <alignment vertical="center"/>
    </xf>
    <xf numFmtId="0" fontId="28" fillId="5" borderId="21" xfId="0" applyFont="1" applyFill="1" applyBorder="1" applyAlignment="1">
      <alignment horizontal="center" vertical="center"/>
    </xf>
    <xf numFmtId="0" fontId="28" fillId="5" borderId="23" xfId="0" applyFont="1" applyFill="1" applyBorder="1" applyAlignment="1">
      <alignment horizontal="center" vertical="center"/>
    </xf>
    <xf numFmtId="0" fontId="63" fillId="0" borderId="24" xfId="0" applyFont="1" applyBorder="1" applyAlignment="1">
      <alignment horizontal="center" vertical="center" wrapText="1"/>
    </xf>
    <xf numFmtId="0" fontId="64" fillId="0" borderId="18" xfId="0" applyFont="1" applyBorder="1" applyAlignment="1">
      <alignment horizontal="center" vertical="center"/>
    </xf>
    <xf numFmtId="0" fontId="64" fillId="0" borderId="25" xfId="0" applyFont="1" applyBorder="1" applyAlignment="1">
      <alignment horizontal="center" vertical="center"/>
    </xf>
    <xf numFmtId="0" fontId="69" fillId="8" borderId="78" xfId="0" applyFont="1" applyFill="1" applyBorder="1" applyAlignment="1">
      <alignment horizontal="center" vertical="center" wrapText="1" shrinkToFit="1"/>
    </xf>
    <xf numFmtId="0" fontId="35" fillId="8" borderId="81" xfId="0" applyFont="1" applyFill="1" applyBorder="1" applyAlignment="1">
      <alignment horizontal="center" vertical="center" shrinkToFit="1"/>
    </xf>
    <xf numFmtId="0" fontId="6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68" fillId="0" borderId="47" xfId="0" applyFont="1" applyBorder="1" applyAlignment="1">
      <alignment horizontal="left" vertical="center" wrapText="1"/>
    </xf>
    <xf numFmtId="0" fontId="68" fillId="0" borderId="48" xfId="0" applyFont="1" applyBorder="1" applyAlignment="1">
      <alignment horizontal="left" vertical="center" wrapText="1"/>
    </xf>
    <xf numFmtId="0" fontId="68" fillId="0" borderId="56" xfId="0" applyFont="1" applyBorder="1" applyAlignment="1">
      <alignment horizontal="left" vertical="center" wrapText="1"/>
    </xf>
    <xf numFmtId="0" fontId="34" fillId="0" borderId="39" xfId="0" applyFont="1" applyBorder="1" applyAlignment="1">
      <alignment horizontal="left" vertical="center" wrapText="1"/>
    </xf>
    <xf numFmtId="0" fontId="34" fillId="0" borderId="40" xfId="0" applyFont="1" applyBorder="1" applyAlignment="1">
      <alignment vertical="center" wrapText="1"/>
    </xf>
    <xf numFmtId="0" fontId="34" fillId="0" borderId="52" xfId="0" applyFont="1" applyBorder="1" applyAlignment="1">
      <alignment vertical="center" wrapText="1"/>
    </xf>
    <xf numFmtId="0" fontId="31" fillId="0" borderId="41" xfId="0" applyFont="1" applyBorder="1" applyAlignment="1">
      <alignment horizontal="left" vertical="center" wrapText="1"/>
    </xf>
    <xf numFmtId="0" fontId="31" fillId="0" borderId="44" xfId="0" applyFont="1" applyBorder="1" applyAlignment="1">
      <alignment horizontal="left" vertical="center" wrapText="1"/>
    </xf>
    <xf numFmtId="0" fontId="31" fillId="0" borderId="49" xfId="0" applyFont="1" applyBorder="1" applyAlignment="1">
      <alignment horizontal="left" vertical="center" wrapText="1"/>
    </xf>
    <xf numFmtId="0" fontId="35" fillId="8" borderId="78" xfId="0" applyFont="1" applyFill="1" applyBorder="1" applyAlignment="1">
      <alignment horizontal="center" vertical="center" shrinkToFit="1"/>
    </xf>
    <xf numFmtId="0" fontId="35" fillId="8" borderId="80" xfId="0" applyFont="1" applyFill="1" applyBorder="1" applyAlignment="1">
      <alignment horizontal="center" vertical="center" shrinkToFit="1"/>
    </xf>
    <xf numFmtId="0" fontId="37" fillId="0" borderId="0" xfId="1" applyFont="1" applyFill="1" applyAlignment="1">
      <alignment horizontal="left" vertical="center" shrinkToFit="1"/>
    </xf>
    <xf numFmtId="0" fontId="31" fillId="0" borderId="30" xfId="0" applyFont="1" applyBorder="1" applyAlignment="1">
      <alignment horizontal="justify" vertical="center" shrinkToFit="1"/>
    </xf>
    <xf numFmtId="0" fontId="31" fillId="0" borderId="31" xfId="0" applyFont="1" applyBorder="1" applyAlignment="1">
      <alignment horizontal="justify" vertical="center" shrinkToFit="1"/>
    </xf>
    <xf numFmtId="0" fontId="31" fillId="0" borderId="60" xfId="0" applyFont="1" applyBorder="1" applyAlignment="1">
      <alignment horizontal="justify" vertical="center" shrinkToFit="1"/>
    </xf>
    <xf numFmtId="0" fontId="31" fillId="0" borderId="26" xfId="0" applyFont="1" applyBorder="1" applyAlignment="1">
      <alignment horizontal="justify" vertical="center" wrapText="1"/>
    </xf>
    <xf numFmtId="0" fontId="31" fillId="0" borderId="27" xfId="0" applyFont="1" applyBorder="1" applyAlignment="1">
      <alignment horizontal="justify" vertical="center" wrapText="1"/>
    </xf>
    <xf numFmtId="0" fontId="37" fillId="0" borderId="0" xfId="1" applyFont="1" applyFill="1" applyAlignment="1">
      <alignment horizontal="left" vertical="center"/>
    </xf>
    <xf numFmtId="0" fontId="31" fillId="0" borderId="53" xfId="0" applyFont="1" applyBorder="1" applyAlignment="1">
      <alignment horizontal="left" vertical="center" wrapText="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28" fillId="0" borderId="80" xfId="0" applyFont="1" applyBorder="1" applyAlignment="1">
      <alignment horizontal="center" vertical="center" shrinkToFit="1"/>
    </xf>
    <xf numFmtId="0" fontId="28" fillId="0" borderId="81" xfId="0" applyFont="1" applyBorder="1" applyAlignment="1">
      <alignment horizontal="center" vertical="center" shrinkToFit="1"/>
    </xf>
    <xf numFmtId="0" fontId="67" fillId="0" borderId="0" xfId="1" applyFont="1" applyFill="1" applyAlignment="1">
      <alignment horizontal="left" vertical="center"/>
    </xf>
    <xf numFmtId="0" fontId="65" fillId="0" borderId="0" xfId="1" applyFont="1" applyFill="1" applyAlignment="1">
      <alignment horizontal="left" vertical="center"/>
    </xf>
    <xf numFmtId="0" fontId="68" fillId="0" borderId="39" xfId="0" applyFont="1" applyBorder="1" applyAlignment="1">
      <alignment horizontal="left" vertical="center" wrapText="1"/>
    </xf>
    <xf numFmtId="0" fontId="68" fillId="0" borderId="40" xfId="0" applyFont="1" applyBorder="1" applyAlignment="1">
      <alignment horizontal="left" vertical="center" wrapText="1"/>
    </xf>
    <xf numFmtId="0" fontId="68" fillId="0" borderId="40" xfId="0" applyFont="1" applyBorder="1" applyAlignment="1">
      <alignment vertical="center" wrapText="1"/>
    </xf>
    <xf numFmtId="0" fontId="68" fillId="0" borderId="52" xfId="0" applyFont="1" applyBorder="1" applyAlignment="1">
      <alignment vertical="center" wrapText="1"/>
    </xf>
    <xf numFmtId="0" fontId="68" fillId="0" borderId="30" xfId="0" applyFont="1" applyBorder="1" applyAlignment="1">
      <alignment horizontal="left" vertical="center" shrinkToFit="1"/>
    </xf>
    <xf numFmtId="0" fontId="68" fillId="0" borderId="31" xfId="0" applyFont="1" applyBorder="1" applyAlignment="1">
      <alignment horizontal="left" vertical="center" shrinkToFit="1"/>
    </xf>
    <xf numFmtId="0" fontId="68" fillId="0" borderId="31" xfId="0" applyFont="1" applyBorder="1" applyAlignment="1">
      <alignment vertical="center" shrinkToFit="1"/>
    </xf>
    <xf numFmtId="0" fontId="68" fillId="0" borderId="32" xfId="0" applyFont="1" applyBorder="1" applyAlignment="1">
      <alignment vertical="center" shrinkToFit="1"/>
    </xf>
    <xf numFmtId="0" fontId="28" fillId="0" borderId="80" xfId="0" applyFont="1" applyBorder="1" applyAlignment="1">
      <alignment horizontal="center" vertical="center" wrapText="1"/>
    </xf>
    <xf numFmtId="0" fontId="65" fillId="0" borderId="0" xfId="1" quotePrefix="1" applyFont="1" applyFill="1" applyAlignment="1">
      <alignment horizontal="left" vertical="center"/>
    </xf>
    <xf numFmtId="0" fontId="39" fillId="0" borderId="0" xfId="1" applyFont="1" applyFill="1" applyAlignment="1">
      <alignment horizontal="left" vertical="center"/>
    </xf>
    <xf numFmtId="0" fontId="35" fillId="8" borderId="78" xfId="0" applyFont="1" applyFill="1" applyBorder="1" applyAlignment="1">
      <alignment horizontal="center" vertical="center" wrapText="1" shrinkToFit="1"/>
    </xf>
    <xf numFmtId="0" fontId="31" fillId="0" borderId="30" xfId="0" applyFont="1" applyBorder="1" applyAlignment="1">
      <alignment horizontal="left" vertical="center"/>
    </xf>
    <xf numFmtId="0" fontId="31" fillId="0" borderId="31" xfId="0" applyFont="1" applyBorder="1" applyAlignment="1">
      <alignment horizontal="left" vertical="center"/>
    </xf>
    <xf numFmtId="0" fontId="28" fillId="0" borderId="31" xfId="0" applyFont="1" applyBorder="1">
      <alignment vertical="center"/>
    </xf>
    <xf numFmtId="0" fontId="28" fillId="0" borderId="32" xfId="0" applyFont="1" applyBorder="1">
      <alignment vertical="center"/>
    </xf>
    <xf numFmtId="0" fontId="68" fillId="0" borderId="39" xfId="0" applyFont="1" applyBorder="1" applyAlignment="1">
      <alignment horizontal="left" vertical="top" wrapText="1"/>
    </xf>
    <xf numFmtId="0" fontId="68" fillId="0" borderId="40" xfId="0" applyFont="1" applyBorder="1" applyAlignment="1">
      <alignment horizontal="left" vertical="top" wrapText="1"/>
    </xf>
    <xf numFmtId="0" fontId="68" fillId="0" borderId="52" xfId="0" applyFont="1" applyBorder="1" applyAlignment="1">
      <alignment horizontal="left" vertical="top" wrapText="1"/>
    </xf>
    <xf numFmtId="0" fontId="69" fillId="8" borderId="81" xfId="0" applyFont="1" applyFill="1" applyBorder="1" applyAlignment="1">
      <alignment horizontal="center" vertical="center" shrinkToFit="1"/>
    </xf>
    <xf numFmtId="0" fontId="36" fillId="8" borderId="80" xfId="0" applyFont="1" applyFill="1" applyBorder="1" applyAlignment="1">
      <alignment horizontal="center" vertical="center" shrinkToFit="1"/>
    </xf>
    <xf numFmtId="0" fontId="31" fillId="0" borderId="30" xfId="0" applyFont="1" applyBorder="1" applyAlignment="1">
      <alignment horizontal="left" vertical="center" shrinkToFit="1"/>
    </xf>
    <xf numFmtId="0" fontId="31" fillId="0" borderId="31" xfId="0" applyFont="1" applyBorder="1" applyAlignment="1">
      <alignment horizontal="left" vertical="center" shrinkToFit="1"/>
    </xf>
    <xf numFmtId="0" fontId="28" fillId="0" borderId="31" xfId="0" applyFont="1" applyBorder="1" applyAlignment="1">
      <alignment vertical="center" shrinkToFit="1"/>
    </xf>
    <xf numFmtId="0" fontId="28" fillId="0" borderId="32" xfId="0" applyFont="1" applyBorder="1" applyAlignment="1">
      <alignment vertical="center" shrinkToFit="1"/>
    </xf>
    <xf numFmtId="0" fontId="31" fillId="0" borderId="26" xfId="0" applyFont="1" applyBorder="1" applyAlignment="1">
      <alignment horizontal="left" vertical="center"/>
    </xf>
    <xf numFmtId="0" fontId="28" fillId="0" borderId="27" xfId="0" applyFont="1" applyBorder="1">
      <alignment vertical="center"/>
    </xf>
    <xf numFmtId="0" fontId="28" fillId="0" borderId="28" xfId="0" applyFont="1" applyBorder="1">
      <alignment vertical="center"/>
    </xf>
    <xf numFmtId="0" fontId="52" fillId="0" borderId="0" xfId="2" applyFont="1" applyAlignment="1">
      <alignment horizontal="center" vertical="center" wrapText="1"/>
    </xf>
  </cellXfs>
  <cellStyles count="3">
    <cellStyle name="ハイパーリンク" xfId="1" builtinId="8"/>
    <cellStyle name="標準" xfId="0" builtinId="0"/>
    <cellStyle name="標準 3" xfId="2" xr:uid="{5DACA4F1-499F-4D8A-8E1B-932C551C10CF}"/>
  </cellStyles>
  <dxfs count="3">
    <dxf>
      <font>
        <strike val="0"/>
        <color rgb="FFFF0000"/>
      </font>
    </dxf>
    <dxf>
      <font>
        <strike val="0"/>
        <color auto="1"/>
      </font>
    </dxf>
    <dxf>
      <font>
        <color theme="1"/>
      </font>
    </dxf>
  </dxfs>
  <tableStyles count="0" defaultTableStyle="TableStyleMedium2" defaultPivotStyle="PivotStyleLight16"/>
  <colors>
    <mruColors>
      <color rgb="FFFFFFCC"/>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fmlaLink="$U$6" lockText="1" noThreeD="1"/>
</file>

<file path=xl/ctrlProps/ctrlProp10.xml><?xml version="1.0" encoding="utf-8"?>
<formControlPr xmlns="http://schemas.microsoft.com/office/spreadsheetml/2009/9/main" objectType="CheckBox" fmlaLink="$U$85" lockText="1" noThreeD="1"/>
</file>

<file path=xl/ctrlProps/ctrlProp11.xml><?xml version="1.0" encoding="utf-8"?>
<formControlPr xmlns="http://schemas.microsoft.com/office/spreadsheetml/2009/9/main" objectType="CheckBox" fmlaLink="$U$94" lockText="1" noThreeD="1"/>
</file>

<file path=xl/ctrlProps/ctrlProp12.xml><?xml version="1.0" encoding="utf-8"?>
<formControlPr xmlns="http://schemas.microsoft.com/office/spreadsheetml/2009/9/main" objectType="CheckBox" fmlaLink="$U$103" lockText="1" noThreeD="1"/>
</file>

<file path=xl/ctrlProps/ctrlProp13.xml><?xml version="1.0" encoding="utf-8"?>
<formControlPr xmlns="http://schemas.microsoft.com/office/spreadsheetml/2009/9/main" objectType="CheckBox" fmlaLink="$U$113" lockText="1" noThreeD="1"/>
</file>

<file path=xl/ctrlProps/ctrlProp14.xml><?xml version="1.0" encoding="utf-8"?>
<formControlPr xmlns="http://schemas.microsoft.com/office/spreadsheetml/2009/9/main" objectType="CheckBox" fmlaLink="$U$122" lockText="1" noThreeD="1"/>
</file>

<file path=xl/ctrlProps/ctrlProp15.xml><?xml version="1.0" encoding="utf-8"?>
<formControlPr xmlns="http://schemas.microsoft.com/office/spreadsheetml/2009/9/main" objectType="CheckBox" fmlaLink="$U$140" lockText="1" noThreeD="1"/>
</file>

<file path=xl/ctrlProps/ctrlProp16.xml><?xml version="1.0" encoding="utf-8"?>
<formControlPr xmlns="http://schemas.microsoft.com/office/spreadsheetml/2009/9/main" objectType="CheckBox" fmlaLink="$U$149" lockText="1" noThreeD="1"/>
</file>

<file path=xl/ctrlProps/ctrlProp17.xml><?xml version="1.0" encoding="utf-8"?>
<formControlPr xmlns="http://schemas.microsoft.com/office/spreadsheetml/2009/9/main" objectType="CheckBox" fmlaLink="$U$131" lockText="1" noThreeD="1"/>
</file>

<file path=xl/ctrlProps/ctrlProp2.xml><?xml version="1.0" encoding="utf-8"?>
<formControlPr xmlns="http://schemas.microsoft.com/office/spreadsheetml/2009/9/main" objectType="CheckBox" fmlaLink="$U$7" lockText="1" noThreeD="1"/>
</file>

<file path=xl/ctrlProps/ctrlProp3.xml><?xml version="1.0" encoding="utf-8"?>
<formControlPr xmlns="http://schemas.microsoft.com/office/spreadsheetml/2009/9/main" objectType="CheckBox" fmlaLink="$U$13" lockText="1" noThreeD="1"/>
</file>

<file path=xl/ctrlProps/ctrlProp4.xml><?xml version="1.0" encoding="utf-8"?>
<formControlPr xmlns="http://schemas.microsoft.com/office/spreadsheetml/2009/9/main" objectType="CheckBox" fmlaLink="$U$14" lockText="1" noThreeD="1"/>
</file>

<file path=xl/ctrlProps/ctrlProp5.xml><?xml version="1.0" encoding="utf-8"?>
<formControlPr xmlns="http://schemas.microsoft.com/office/spreadsheetml/2009/9/main" objectType="CheckBox" fmlaLink="$U$38" lockText="1" noThreeD="1"/>
</file>

<file path=xl/ctrlProps/ctrlProp6.xml><?xml version="1.0" encoding="utf-8"?>
<formControlPr xmlns="http://schemas.microsoft.com/office/spreadsheetml/2009/9/main" objectType="CheckBox" fmlaLink="$U$48" lockText="1" noThreeD="1"/>
</file>

<file path=xl/ctrlProps/ctrlProp7.xml><?xml version="1.0" encoding="utf-8"?>
<formControlPr xmlns="http://schemas.microsoft.com/office/spreadsheetml/2009/9/main" objectType="CheckBox" fmlaLink="$U$57" lockText="1" noThreeD="1"/>
</file>

<file path=xl/ctrlProps/ctrlProp8.xml><?xml version="1.0" encoding="utf-8"?>
<formControlPr xmlns="http://schemas.microsoft.com/office/spreadsheetml/2009/9/main" objectType="CheckBox" fmlaLink="$U$67" lockText="1" noThreeD="1"/>
</file>

<file path=xl/ctrlProps/ctrlProp9.xml><?xml version="1.0" encoding="utf-8"?>
<formControlPr xmlns="http://schemas.microsoft.com/office/spreadsheetml/2009/9/main" objectType="CheckBox" fmlaLink="$U$7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9525</xdr:rowOff>
        </xdr:from>
        <xdr:to>
          <xdr:col>5</xdr:col>
          <xdr:colOff>0</xdr:colOff>
          <xdr:row>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8</xdr:row>
          <xdr:rowOff>28575</xdr:rowOff>
        </xdr:from>
        <xdr:to>
          <xdr:col>7</xdr:col>
          <xdr:colOff>1162050</xdr:colOff>
          <xdr:row>8</xdr:row>
          <xdr:rowOff>485775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222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0</xdr:rowOff>
        </xdr:from>
        <xdr:to>
          <xdr:col>5</xdr:col>
          <xdr:colOff>9525</xdr:colOff>
          <xdr:row>16</xdr:row>
          <xdr:rowOff>495300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16</xdr:row>
          <xdr:rowOff>9525</xdr:rowOff>
        </xdr:from>
        <xdr:to>
          <xdr:col>7</xdr:col>
          <xdr:colOff>1181100</xdr:colOff>
          <xdr:row>16</xdr:row>
          <xdr:rowOff>495300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222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xdr:from>
      <xdr:col>1</xdr:col>
      <xdr:colOff>9525</xdr:colOff>
      <xdr:row>19</xdr:row>
      <xdr:rowOff>9525</xdr:rowOff>
    </xdr:from>
    <xdr:to>
      <xdr:col>9</xdr:col>
      <xdr:colOff>657224</xdr:colOff>
      <xdr:row>23</xdr:row>
      <xdr:rowOff>228600</xdr:rowOff>
    </xdr:to>
    <xdr:sp macro="" textlink="">
      <xdr:nvSpPr>
        <xdr:cNvPr id="4" name="四角形: 角を丸くする 3">
          <a:extLst>
            <a:ext uri="{FF2B5EF4-FFF2-40B4-BE49-F238E27FC236}">
              <a16:creationId xmlns:a16="http://schemas.microsoft.com/office/drawing/2014/main" id="{00000000-0008-0000-0000-000004000000}"/>
            </a:ext>
          </a:extLst>
        </xdr:cNvPr>
        <xdr:cNvSpPr/>
      </xdr:nvSpPr>
      <xdr:spPr>
        <a:xfrm>
          <a:off x="695325" y="6181725"/>
          <a:ext cx="8401049" cy="120015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40</xdr:row>
          <xdr:rowOff>0</xdr:rowOff>
        </xdr:from>
        <xdr:to>
          <xdr:col>4</xdr:col>
          <xdr:colOff>1181100</xdr:colOff>
          <xdr:row>41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xdr:from>
      <xdr:col>0</xdr:col>
      <xdr:colOff>685799</xdr:colOff>
      <xdr:row>35</xdr:row>
      <xdr:rowOff>228600</xdr:rowOff>
    </xdr:from>
    <xdr:to>
      <xdr:col>10</xdr:col>
      <xdr:colOff>47624</xdr:colOff>
      <xdr:row>45</xdr:row>
      <xdr:rowOff>38100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685799" y="13154025"/>
          <a:ext cx="8486775" cy="2771775"/>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46</xdr:row>
      <xdr:rowOff>19050</xdr:rowOff>
    </xdr:from>
    <xdr:to>
      <xdr:col>10</xdr:col>
      <xdr:colOff>0</xdr:colOff>
      <xdr:row>54</xdr:row>
      <xdr:rowOff>0</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a:xfrm>
          <a:off x="685800" y="16287750"/>
          <a:ext cx="8439150" cy="243840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676275</xdr:colOff>
          <xdr:row>50</xdr:row>
          <xdr:rowOff>0</xdr:rowOff>
        </xdr:from>
        <xdr:to>
          <xdr:col>5</xdr:col>
          <xdr:colOff>0</xdr:colOff>
          <xdr:row>50</xdr:row>
          <xdr:rowOff>485775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xdr:from>
      <xdr:col>0</xdr:col>
      <xdr:colOff>638175</xdr:colOff>
      <xdr:row>55</xdr:row>
      <xdr:rowOff>1</xdr:rowOff>
    </xdr:from>
    <xdr:to>
      <xdr:col>9</xdr:col>
      <xdr:colOff>657225</xdr:colOff>
      <xdr:row>63</xdr:row>
      <xdr:rowOff>0</xdr:rowOff>
    </xdr:to>
    <xdr:sp macro="" textlink="">
      <xdr:nvSpPr>
        <xdr:cNvPr id="11" name="四角形: 角を丸くする 10">
          <a:extLst>
            <a:ext uri="{FF2B5EF4-FFF2-40B4-BE49-F238E27FC236}">
              <a16:creationId xmlns:a16="http://schemas.microsoft.com/office/drawing/2014/main" id="{00000000-0008-0000-0000-00000B000000}"/>
            </a:ext>
          </a:extLst>
        </xdr:cNvPr>
        <xdr:cNvSpPr/>
      </xdr:nvSpPr>
      <xdr:spPr>
        <a:xfrm>
          <a:off x="638175" y="19602451"/>
          <a:ext cx="8458200" cy="123825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65</xdr:row>
      <xdr:rowOff>9525</xdr:rowOff>
    </xdr:from>
    <xdr:to>
      <xdr:col>10</xdr:col>
      <xdr:colOff>19050</xdr:colOff>
      <xdr:row>72</xdr:row>
      <xdr:rowOff>238125</xdr:rowOff>
    </xdr:to>
    <xdr:sp macro="" textlink="">
      <xdr:nvSpPr>
        <xdr:cNvPr id="15" name="四角形: 角を丸くする 14">
          <a:extLst>
            <a:ext uri="{FF2B5EF4-FFF2-40B4-BE49-F238E27FC236}">
              <a16:creationId xmlns:a16="http://schemas.microsoft.com/office/drawing/2014/main" id="{00000000-0008-0000-0000-00000F000000}"/>
            </a:ext>
          </a:extLst>
        </xdr:cNvPr>
        <xdr:cNvSpPr/>
      </xdr:nvSpPr>
      <xdr:spPr>
        <a:xfrm>
          <a:off x="704850" y="25831800"/>
          <a:ext cx="8439150" cy="2466975"/>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74</xdr:row>
      <xdr:rowOff>1</xdr:rowOff>
    </xdr:from>
    <xdr:to>
      <xdr:col>9</xdr:col>
      <xdr:colOff>666750</xdr:colOff>
      <xdr:row>82</xdr:row>
      <xdr:rowOff>28576</xdr:rowOff>
    </xdr:to>
    <xdr:sp macro="" textlink="">
      <xdr:nvSpPr>
        <xdr:cNvPr id="17" name="四角形: 角を丸くする 16">
          <a:extLst>
            <a:ext uri="{FF2B5EF4-FFF2-40B4-BE49-F238E27FC236}">
              <a16:creationId xmlns:a16="http://schemas.microsoft.com/office/drawing/2014/main" id="{00000000-0008-0000-0000-000011000000}"/>
            </a:ext>
          </a:extLst>
        </xdr:cNvPr>
        <xdr:cNvSpPr/>
      </xdr:nvSpPr>
      <xdr:spPr>
        <a:xfrm>
          <a:off x="704850" y="28936951"/>
          <a:ext cx="8401050" cy="247650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638175</xdr:colOff>
      <xdr:row>91</xdr:row>
      <xdr:rowOff>600076</xdr:rowOff>
    </xdr:from>
    <xdr:to>
      <xdr:col>10</xdr:col>
      <xdr:colOff>9525</xdr:colOff>
      <xdr:row>100</xdr:row>
      <xdr:rowOff>9526</xdr:rowOff>
    </xdr:to>
    <xdr:sp macro="" textlink="">
      <xdr:nvSpPr>
        <xdr:cNvPr id="19" name="四角形: 角を丸くする 18">
          <a:extLst>
            <a:ext uri="{FF2B5EF4-FFF2-40B4-BE49-F238E27FC236}">
              <a16:creationId xmlns:a16="http://schemas.microsoft.com/office/drawing/2014/main" id="{00000000-0008-0000-0000-000013000000}"/>
            </a:ext>
          </a:extLst>
        </xdr:cNvPr>
        <xdr:cNvSpPr/>
      </xdr:nvSpPr>
      <xdr:spPr>
        <a:xfrm>
          <a:off x="638175" y="34956751"/>
          <a:ext cx="8496300" cy="125730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9524</xdr:colOff>
      <xdr:row>110</xdr:row>
      <xdr:rowOff>619125</xdr:rowOff>
    </xdr:from>
    <xdr:to>
      <xdr:col>10</xdr:col>
      <xdr:colOff>19049</xdr:colOff>
      <xdr:row>119</xdr:row>
      <xdr:rowOff>9525</xdr:rowOff>
    </xdr:to>
    <xdr:sp macro="" textlink="">
      <xdr:nvSpPr>
        <xdr:cNvPr id="25" name="四角形: 角を丸くする 24">
          <a:extLst>
            <a:ext uri="{FF2B5EF4-FFF2-40B4-BE49-F238E27FC236}">
              <a16:creationId xmlns:a16="http://schemas.microsoft.com/office/drawing/2014/main" id="{00000000-0008-0000-0000-000019000000}"/>
            </a:ext>
          </a:extLst>
        </xdr:cNvPr>
        <xdr:cNvSpPr/>
      </xdr:nvSpPr>
      <xdr:spPr>
        <a:xfrm>
          <a:off x="695324" y="40814625"/>
          <a:ext cx="8448675" cy="123825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120</xdr:row>
      <xdr:rowOff>9525</xdr:rowOff>
    </xdr:from>
    <xdr:to>
      <xdr:col>10</xdr:col>
      <xdr:colOff>0</xdr:colOff>
      <xdr:row>128</xdr:row>
      <xdr:rowOff>28575</xdr:rowOff>
    </xdr:to>
    <xdr:sp macro="" textlink="">
      <xdr:nvSpPr>
        <xdr:cNvPr id="33" name="四角形: 角を丸くする 32">
          <a:extLst>
            <a:ext uri="{FF2B5EF4-FFF2-40B4-BE49-F238E27FC236}">
              <a16:creationId xmlns:a16="http://schemas.microsoft.com/office/drawing/2014/main" id="{00000000-0008-0000-0000-000021000000}"/>
            </a:ext>
          </a:extLst>
        </xdr:cNvPr>
        <xdr:cNvSpPr/>
      </xdr:nvSpPr>
      <xdr:spPr>
        <a:xfrm>
          <a:off x="685800" y="43919775"/>
          <a:ext cx="8439150" cy="1000125"/>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138</xdr:row>
      <xdr:rowOff>19050</xdr:rowOff>
    </xdr:from>
    <xdr:to>
      <xdr:col>9</xdr:col>
      <xdr:colOff>676275</xdr:colOff>
      <xdr:row>146</xdr:row>
      <xdr:rowOff>28575</xdr:rowOff>
    </xdr:to>
    <xdr:sp macro="" textlink="">
      <xdr:nvSpPr>
        <xdr:cNvPr id="34" name="四角形: 角を丸くする 33">
          <a:extLst>
            <a:ext uri="{FF2B5EF4-FFF2-40B4-BE49-F238E27FC236}">
              <a16:creationId xmlns:a16="http://schemas.microsoft.com/office/drawing/2014/main" id="{00000000-0008-0000-0000-000022000000}"/>
            </a:ext>
          </a:extLst>
        </xdr:cNvPr>
        <xdr:cNvSpPr/>
      </xdr:nvSpPr>
      <xdr:spPr>
        <a:xfrm>
          <a:off x="695325" y="47015400"/>
          <a:ext cx="8420100" cy="2228850"/>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59</xdr:row>
          <xdr:rowOff>0</xdr:rowOff>
        </xdr:from>
        <xdr:to>
          <xdr:col>4</xdr:col>
          <xdr:colOff>1181100</xdr:colOff>
          <xdr:row>59</xdr:row>
          <xdr:rowOff>495300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69</xdr:row>
          <xdr:rowOff>0</xdr:rowOff>
        </xdr:from>
        <xdr:to>
          <xdr:col>5</xdr:col>
          <xdr:colOff>0</xdr:colOff>
          <xdr:row>69</xdr:row>
          <xdr:rowOff>485775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5</xdr:col>
          <xdr:colOff>0</xdr:colOff>
          <xdr:row>78</xdr:row>
          <xdr:rowOff>495300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87</xdr:row>
          <xdr:rowOff>9525</xdr:rowOff>
        </xdr:from>
        <xdr:to>
          <xdr:col>7</xdr:col>
          <xdr:colOff>1171575</xdr:colOff>
          <xdr:row>87</xdr:row>
          <xdr:rowOff>495300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96</xdr:row>
          <xdr:rowOff>0</xdr:rowOff>
        </xdr:from>
        <xdr:to>
          <xdr:col>5</xdr:col>
          <xdr:colOff>0</xdr:colOff>
          <xdr:row>97</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106</xdr:row>
          <xdr:rowOff>19050</xdr:rowOff>
        </xdr:from>
        <xdr:to>
          <xdr:col>8</xdr:col>
          <xdr:colOff>9525</xdr:colOff>
          <xdr:row>107</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115</xdr:row>
          <xdr:rowOff>0</xdr:rowOff>
        </xdr:from>
        <xdr:to>
          <xdr:col>5</xdr:col>
          <xdr:colOff>0</xdr:colOff>
          <xdr:row>115</xdr:row>
          <xdr:rowOff>495300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676275</xdr:colOff>
          <xdr:row>124</xdr:row>
          <xdr:rowOff>0</xdr:rowOff>
        </xdr:from>
        <xdr:to>
          <xdr:col>5</xdr:col>
          <xdr:colOff>0</xdr:colOff>
          <xdr:row>125</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1181100</xdr:colOff>
          <xdr:row>142</xdr:row>
          <xdr:rowOff>485775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151</xdr:row>
          <xdr:rowOff>0</xdr:rowOff>
        </xdr:from>
        <xdr:to>
          <xdr:col>7</xdr:col>
          <xdr:colOff>1162050</xdr:colOff>
          <xdr:row>152</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xdr:from>
      <xdr:col>2</xdr:col>
      <xdr:colOff>666750</xdr:colOff>
      <xdr:row>83</xdr:row>
      <xdr:rowOff>0</xdr:rowOff>
    </xdr:from>
    <xdr:to>
      <xdr:col>9</xdr:col>
      <xdr:colOff>209550</xdr:colOff>
      <xdr:row>90</xdr:row>
      <xdr:rowOff>114300</xdr:rowOff>
    </xdr:to>
    <xdr:sp macro="" textlink="">
      <xdr:nvSpPr>
        <xdr:cNvPr id="5" name="四角形: 角を丸くする 4">
          <a:extLst>
            <a:ext uri="{FF2B5EF4-FFF2-40B4-BE49-F238E27FC236}">
              <a16:creationId xmlns:a16="http://schemas.microsoft.com/office/drawing/2014/main" id="{00000000-0008-0000-0000-000005000000}"/>
            </a:ext>
          </a:extLst>
        </xdr:cNvPr>
        <xdr:cNvSpPr/>
      </xdr:nvSpPr>
      <xdr:spPr>
        <a:xfrm>
          <a:off x="2038350" y="31908750"/>
          <a:ext cx="6610350" cy="1847850"/>
        </a:xfrm>
        <a:prstGeom prst="roundRect">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666750</xdr:colOff>
      <xdr:row>101</xdr:row>
      <xdr:rowOff>28576</xdr:rowOff>
    </xdr:from>
    <xdr:to>
      <xdr:col>9</xdr:col>
      <xdr:colOff>180975</xdr:colOff>
      <xdr:row>109</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2038350" y="37480876"/>
          <a:ext cx="6581775" cy="2705099"/>
        </a:xfrm>
        <a:prstGeom prst="round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676274</xdr:colOff>
      <xdr:row>146</xdr:row>
      <xdr:rowOff>238125</xdr:rowOff>
    </xdr:from>
    <xdr:to>
      <xdr:col>9</xdr:col>
      <xdr:colOff>209549</xdr:colOff>
      <xdr:row>154</xdr:row>
      <xdr:rowOff>209550</xdr:rowOff>
    </xdr:to>
    <xdr:sp macro="" textlink="">
      <xdr:nvSpPr>
        <xdr:cNvPr id="20" name="四角形: 角を丸くする 19">
          <a:extLst>
            <a:ext uri="{FF2B5EF4-FFF2-40B4-BE49-F238E27FC236}">
              <a16:creationId xmlns:a16="http://schemas.microsoft.com/office/drawing/2014/main" id="{00000000-0008-0000-0000-000014000000}"/>
            </a:ext>
          </a:extLst>
        </xdr:cNvPr>
        <xdr:cNvSpPr/>
      </xdr:nvSpPr>
      <xdr:spPr>
        <a:xfrm>
          <a:off x="2047874" y="49453800"/>
          <a:ext cx="6600825" cy="2466975"/>
        </a:xfrm>
        <a:prstGeom prst="roundRect">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523875</xdr:colOff>
      <xdr:row>80</xdr:row>
      <xdr:rowOff>295275</xdr:rowOff>
    </xdr:from>
    <xdr:to>
      <xdr:col>4</xdr:col>
      <xdr:colOff>1181100</xdr:colOff>
      <xdr:row>84</xdr:row>
      <xdr:rowOff>209550</xdr:rowOff>
    </xdr:to>
    <xdr:cxnSp macro="">
      <xdr:nvCxnSpPr>
        <xdr:cNvPr id="40" name="直線矢印コネクタ 39">
          <a:extLst>
            <a:ext uri="{FF2B5EF4-FFF2-40B4-BE49-F238E27FC236}">
              <a16:creationId xmlns:a16="http://schemas.microsoft.com/office/drawing/2014/main" id="{00000000-0008-0000-0000-000028000000}"/>
            </a:ext>
          </a:extLst>
        </xdr:cNvPr>
        <xdr:cNvCxnSpPr/>
      </xdr:nvCxnSpPr>
      <xdr:spPr>
        <a:xfrm>
          <a:off x="1895475" y="30956250"/>
          <a:ext cx="1657350" cy="116205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98</xdr:row>
      <xdr:rowOff>266700</xdr:rowOff>
    </xdr:from>
    <xdr:to>
      <xdr:col>4</xdr:col>
      <xdr:colOff>1152525</xdr:colOff>
      <xdr:row>102</xdr:row>
      <xdr:rowOff>123825</xdr:rowOff>
    </xdr:to>
    <xdr:cxnSp macro="">
      <xdr:nvCxnSpPr>
        <xdr:cNvPr id="42" name="直線矢印コネクタ 41">
          <a:extLst>
            <a:ext uri="{FF2B5EF4-FFF2-40B4-BE49-F238E27FC236}">
              <a16:creationId xmlns:a16="http://schemas.microsoft.com/office/drawing/2014/main" id="{00000000-0008-0000-0000-00002A000000}"/>
            </a:ext>
          </a:extLst>
        </xdr:cNvPr>
        <xdr:cNvCxnSpPr/>
      </xdr:nvCxnSpPr>
      <xdr:spPr>
        <a:xfrm>
          <a:off x="1847850" y="36737925"/>
          <a:ext cx="1676400" cy="1076325"/>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571500</xdr:colOff>
      <xdr:row>144</xdr:row>
      <xdr:rowOff>247650</xdr:rowOff>
    </xdr:from>
    <xdr:to>
      <xdr:col>4</xdr:col>
      <xdr:colOff>1171575</xdr:colOff>
      <xdr:row>148</xdr:row>
      <xdr:rowOff>200025</xdr:rowOff>
    </xdr:to>
    <xdr:cxnSp macro="">
      <xdr:nvCxnSpPr>
        <xdr:cNvPr id="44" name="直線矢印コネクタ 43">
          <a:extLst>
            <a:ext uri="{FF2B5EF4-FFF2-40B4-BE49-F238E27FC236}">
              <a16:creationId xmlns:a16="http://schemas.microsoft.com/office/drawing/2014/main" id="{00000000-0008-0000-0000-00002C000000}"/>
            </a:ext>
          </a:extLst>
        </xdr:cNvPr>
        <xdr:cNvCxnSpPr/>
      </xdr:nvCxnSpPr>
      <xdr:spPr>
        <a:xfrm>
          <a:off x="1943100" y="48958500"/>
          <a:ext cx="1600200" cy="120015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600076</xdr:colOff>
      <xdr:row>25</xdr:row>
      <xdr:rowOff>28575</xdr:rowOff>
    </xdr:from>
    <xdr:to>
      <xdr:col>1</xdr:col>
      <xdr:colOff>19050</xdr:colOff>
      <xdr:row>26</xdr:row>
      <xdr:rowOff>38100</xdr:rowOff>
    </xdr:to>
    <xdr:sp macro="" textlink="">
      <xdr:nvSpPr>
        <xdr:cNvPr id="22" name="左大かっこ 21">
          <a:extLst>
            <a:ext uri="{FF2B5EF4-FFF2-40B4-BE49-F238E27FC236}">
              <a16:creationId xmlns:a16="http://schemas.microsoft.com/office/drawing/2014/main" id="{00000000-0008-0000-0000-000016000000}"/>
            </a:ext>
          </a:extLst>
        </xdr:cNvPr>
        <xdr:cNvSpPr/>
      </xdr:nvSpPr>
      <xdr:spPr>
        <a:xfrm>
          <a:off x="600076" y="8439150"/>
          <a:ext cx="104774" cy="2543175"/>
        </a:xfrm>
        <a:prstGeom prst="leftBracket">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542926</xdr:colOff>
      <xdr:row>25</xdr:row>
      <xdr:rowOff>28574</xdr:rowOff>
    </xdr:from>
    <xdr:to>
      <xdr:col>10</xdr:col>
      <xdr:colOff>9526</xdr:colOff>
      <xdr:row>26</xdr:row>
      <xdr:rowOff>0</xdr:rowOff>
    </xdr:to>
    <xdr:sp macro="" textlink="">
      <xdr:nvSpPr>
        <xdr:cNvPr id="23" name="右大かっこ 22">
          <a:extLst>
            <a:ext uri="{FF2B5EF4-FFF2-40B4-BE49-F238E27FC236}">
              <a16:creationId xmlns:a16="http://schemas.microsoft.com/office/drawing/2014/main" id="{00000000-0008-0000-0000-000017000000}"/>
            </a:ext>
          </a:extLst>
        </xdr:cNvPr>
        <xdr:cNvSpPr/>
      </xdr:nvSpPr>
      <xdr:spPr>
        <a:xfrm>
          <a:off x="8982076" y="8439149"/>
          <a:ext cx="152400" cy="1876426"/>
        </a:xfrm>
        <a:prstGeom prst="rightBracket">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28575</xdr:colOff>
      <xdr:row>10</xdr:row>
      <xdr:rowOff>9525</xdr:rowOff>
    </xdr:from>
    <xdr:to>
      <xdr:col>5</xdr:col>
      <xdr:colOff>28575</xdr:colOff>
      <xdr:row>10</xdr:row>
      <xdr:rowOff>742950</xdr:rowOff>
    </xdr:to>
    <xdr:cxnSp macro="">
      <xdr:nvCxnSpPr>
        <xdr:cNvPr id="24" name="直線矢印コネクタ 23">
          <a:extLst>
            <a:ext uri="{FF2B5EF4-FFF2-40B4-BE49-F238E27FC236}">
              <a16:creationId xmlns:a16="http://schemas.microsoft.com/office/drawing/2014/main" id="{00000000-0008-0000-0000-000018000000}"/>
            </a:ext>
          </a:extLst>
        </xdr:cNvPr>
        <xdr:cNvCxnSpPr/>
      </xdr:nvCxnSpPr>
      <xdr:spPr>
        <a:xfrm>
          <a:off x="3019425" y="2419350"/>
          <a:ext cx="0" cy="73342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657224</xdr:colOff>
      <xdr:row>4</xdr:row>
      <xdr:rowOff>19050</xdr:rowOff>
    </xdr:from>
    <xdr:to>
      <xdr:col>10</xdr:col>
      <xdr:colOff>9524</xdr:colOff>
      <xdr:row>9</xdr:row>
      <xdr:rowOff>228600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a:xfrm>
          <a:off x="657224" y="733425"/>
          <a:ext cx="6181725" cy="1666875"/>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11</xdr:row>
      <xdr:rowOff>0</xdr:rowOff>
    </xdr:from>
    <xdr:to>
      <xdr:col>10</xdr:col>
      <xdr:colOff>38100</xdr:colOff>
      <xdr:row>18</xdr:row>
      <xdr:rowOff>0</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a:xfrm>
          <a:off x="685800" y="3171825"/>
          <a:ext cx="6181725" cy="1952625"/>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18</xdr:row>
      <xdr:rowOff>0</xdr:rowOff>
    </xdr:from>
    <xdr:to>
      <xdr:col>5</xdr:col>
      <xdr:colOff>0</xdr:colOff>
      <xdr:row>18</xdr:row>
      <xdr:rowOff>733425</xdr:rowOff>
    </xdr:to>
    <xdr:cxnSp macro="">
      <xdr:nvCxnSpPr>
        <xdr:cNvPr id="28" name="直線矢印コネクタ 27">
          <a:extLst>
            <a:ext uri="{FF2B5EF4-FFF2-40B4-BE49-F238E27FC236}">
              <a16:creationId xmlns:a16="http://schemas.microsoft.com/office/drawing/2014/main" id="{00000000-0008-0000-0000-00001C000000}"/>
            </a:ext>
          </a:extLst>
        </xdr:cNvPr>
        <xdr:cNvCxnSpPr/>
      </xdr:nvCxnSpPr>
      <xdr:spPr>
        <a:xfrm>
          <a:off x="2990850" y="5124450"/>
          <a:ext cx="0" cy="73342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0</xdr:rowOff>
    </xdr:from>
    <xdr:to>
      <xdr:col>5</xdr:col>
      <xdr:colOff>0</xdr:colOff>
      <xdr:row>25</xdr:row>
      <xdr:rowOff>38100</xdr:rowOff>
    </xdr:to>
    <xdr:cxnSp macro="">
      <xdr:nvCxnSpPr>
        <xdr:cNvPr id="29" name="直線矢印コネクタ 28">
          <a:extLst>
            <a:ext uri="{FF2B5EF4-FFF2-40B4-BE49-F238E27FC236}">
              <a16:creationId xmlns:a16="http://schemas.microsoft.com/office/drawing/2014/main" id="{00000000-0008-0000-0000-00001D000000}"/>
            </a:ext>
          </a:extLst>
        </xdr:cNvPr>
        <xdr:cNvCxnSpPr/>
      </xdr:nvCxnSpPr>
      <xdr:spPr>
        <a:xfrm>
          <a:off x="3562350" y="7400925"/>
          <a:ext cx="0" cy="104775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657224</xdr:colOff>
      <xdr:row>27</xdr:row>
      <xdr:rowOff>1</xdr:rowOff>
    </xdr:from>
    <xdr:to>
      <xdr:col>9</xdr:col>
      <xdr:colOff>685799</xdr:colOff>
      <xdr:row>33</xdr:row>
      <xdr:rowOff>228601</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657224" y="11191876"/>
          <a:ext cx="8467725" cy="1466850"/>
        </a:xfrm>
        <a:prstGeom prst="roundRect">
          <a:avLst/>
        </a:prstGeom>
        <a:no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129</xdr:row>
      <xdr:rowOff>9525</xdr:rowOff>
    </xdr:from>
    <xdr:to>
      <xdr:col>10</xdr:col>
      <xdr:colOff>0</xdr:colOff>
      <xdr:row>137</xdr:row>
      <xdr:rowOff>28575</xdr:rowOff>
    </xdr:to>
    <xdr:sp macro="" textlink="">
      <xdr:nvSpPr>
        <xdr:cNvPr id="8" name="四角形: 角を丸くする 7">
          <a:extLst>
            <a:ext uri="{FF2B5EF4-FFF2-40B4-BE49-F238E27FC236}">
              <a16:creationId xmlns:a16="http://schemas.microsoft.com/office/drawing/2014/main" id="{ED05CA8D-8F31-4377-B73B-2A9ACF5CFE06}"/>
            </a:ext>
          </a:extLst>
        </xdr:cNvPr>
        <xdr:cNvSpPr/>
      </xdr:nvSpPr>
      <xdr:spPr>
        <a:xfrm>
          <a:off x="685800" y="43919775"/>
          <a:ext cx="8439150" cy="2486025"/>
        </a:xfrm>
        <a:prstGeom prst="round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676275</xdr:colOff>
          <xdr:row>133</xdr:row>
          <xdr:rowOff>0</xdr:rowOff>
        </xdr:from>
        <xdr:to>
          <xdr:col>5</xdr:col>
          <xdr:colOff>0</xdr:colOff>
          <xdr:row>134</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w="22225">
              <a:solidFill>
                <a:srgbClr val="339966" mc:Ignorable="a14" a14:legacySpreadsheetColorIndex="57"/>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8714-95CC-4279-88A1-C9BFB44FBB4E}">
  <sheetPr codeName="Sheet1">
    <tabColor rgb="FFCCECFF"/>
    <pageSetUpPr fitToPage="1"/>
  </sheetPr>
  <dimension ref="A1:Z156"/>
  <sheetViews>
    <sheetView tabSelected="1" view="pageBreakPreview" zoomScaleNormal="100" zoomScaleSheetLayoutView="100" workbookViewId="0">
      <selection activeCell="O1" sqref="O1:Z1048576"/>
    </sheetView>
  </sheetViews>
  <sheetFormatPr defaultRowHeight="18.75" x14ac:dyDescent="0.4"/>
  <cols>
    <col min="1" max="1" width="9" style="1"/>
    <col min="2" max="2" width="9" style="1" customWidth="1"/>
    <col min="3" max="3" width="9" style="1"/>
    <col min="4" max="4" width="4.125" style="1" customWidth="1"/>
    <col min="5" max="5" width="15.625" style="1" customWidth="1"/>
    <col min="6" max="6" width="9" style="1"/>
    <col min="7" max="7" width="4.375" style="1" customWidth="1"/>
    <col min="8" max="8" width="15.625" style="1" customWidth="1"/>
    <col min="9" max="9" width="35" style="1" customWidth="1"/>
    <col min="10" max="10" width="9" style="1" customWidth="1"/>
    <col min="11" max="11" width="4.375" style="1" customWidth="1"/>
    <col min="12" max="12" width="8.125" style="1" customWidth="1"/>
    <col min="13" max="14" width="9" style="1" customWidth="1"/>
    <col min="15" max="26" width="9" style="1" hidden="1" customWidth="1"/>
    <col min="27" max="86" width="9" style="1" customWidth="1"/>
    <col min="87" max="16384" width="9" style="1"/>
  </cols>
  <sheetData>
    <row r="1" spans="1:26" x14ac:dyDescent="0.4">
      <c r="A1"/>
      <c r="B1"/>
      <c r="C1"/>
      <c r="D1"/>
      <c r="E1"/>
      <c r="F1"/>
      <c r="G1"/>
      <c r="H1"/>
      <c r="I1"/>
      <c r="J1"/>
      <c r="K1"/>
      <c r="L1"/>
      <c r="M1"/>
      <c r="N1"/>
    </row>
    <row r="2" spans="1:26" x14ac:dyDescent="0.4">
      <c r="A2"/>
      <c r="B2" s="156" t="s">
        <v>41</v>
      </c>
      <c r="C2" s="156"/>
      <c r="D2" s="156"/>
      <c r="E2" s="156"/>
      <c r="F2" s="156"/>
      <c r="G2" s="156"/>
      <c r="H2" s="156"/>
      <c r="I2" s="156"/>
      <c r="J2" s="156"/>
      <c r="K2" s="156"/>
      <c r="L2" s="156"/>
      <c r="M2"/>
      <c r="N2"/>
    </row>
    <row r="3" spans="1:26" x14ac:dyDescent="0.4">
      <c r="A3"/>
      <c r="B3" s="156"/>
      <c r="C3" s="156"/>
      <c r="D3" s="156"/>
      <c r="E3" s="156"/>
      <c r="F3" s="156"/>
      <c r="G3" s="156"/>
      <c r="H3" s="156"/>
      <c r="I3" s="156"/>
      <c r="J3" s="156"/>
      <c r="K3" s="156"/>
      <c r="L3" s="156"/>
      <c r="M3"/>
      <c r="N3"/>
    </row>
    <row r="4" spans="1:26" x14ac:dyDescent="0.4">
      <c r="A4"/>
      <c r="B4" s="11"/>
      <c r="C4" s="11"/>
      <c r="D4" s="11"/>
      <c r="E4" s="11"/>
      <c r="F4" s="11"/>
      <c r="G4" s="11"/>
      <c r="H4" s="11"/>
      <c r="I4" s="11"/>
      <c r="J4" s="11"/>
      <c r="K4" s="11"/>
      <c r="L4" s="11"/>
      <c r="M4"/>
      <c r="N4"/>
    </row>
    <row r="5" spans="1:26" x14ac:dyDescent="0.4">
      <c r="A5"/>
      <c r="B5"/>
      <c r="C5"/>
      <c r="D5"/>
      <c r="E5"/>
      <c r="F5"/>
      <c r="G5"/>
      <c r="H5"/>
      <c r="I5"/>
      <c r="J5"/>
      <c r="K5"/>
      <c r="L5"/>
      <c r="M5"/>
      <c r="N5"/>
      <c r="T5" s="161" t="s">
        <v>4</v>
      </c>
      <c r="U5" s="161"/>
      <c r="V5" s="161"/>
    </row>
    <row r="6" spans="1:26" ht="20.100000000000001" customHeight="1" x14ac:dyDescent="0.4">
      <c r="A6"/>
      <c r="B6"/>
      <c r="C6" s="155" t="s">
        <v>6</v>
      </c>
      <c r="D6" s="155"/>
      <c r="E6" s="155"/>
      <c r="F6" s="155"/>
      <c r="G6" s="155"/>
      <c r="H6" s="155"/>
      <c r="I6" s="155"/>
      <c r="J6"/>
      <c r="K6"/>
      <c r="L6"/>
      <c r="M6"/>
      <c r="N6"/>
      <c r="U6" s="2" t="b">
        <v>0</v>
      </c>
    </row>
    <row r="7" spans="1:26" ht="20.100000000000001" customHeight="1" x14ac:dyDescent="0.4">
      <c r="A7"/>
      <c r="B7"/>
      <c r="C7" s="155"/>
      <c r="D7" s="155"/>
      <c r="E7" s="155"/>
      <c r="F7" s="155"/>
      <c r="G7" s="155"/>
      <c r="H7" s="155"/>
      <c r="I7" s="155"/>
      <c r="J7"/>
      <c r="K7"/>
      <c r="L7"/>
      <c r="M7"/>
      <c r="N7"/>
      <c r="U7" s="2" t="b">
        <v>0</v>
      </c>
    </row>
    <row r="8" spans="1:26" x14ac:dyDescent="0.4">
      <c r="A8"/>
      <c r="B8"/>
      <c r="C8" s="12"/>
      <c r="D8" s="12"/>
      <c r="E8" s="12"/>
      <c r="F8" s="12"/>
      <c r="G8" s="12"/>
      <c r="H8" s="12"/>
      <c r="I8" s="12"/>
      <c r="J8"/>
      <c r="K8"/>
      <c r="L8" s="13"/>
      <c r="M8"/>
      <c r="N8"/>
    </row>
    <row r="9" spans="1:26" ht="39.950000000000003" customHeight="1" x14ac:dyDescent="0.4">
      <c r="A9"/>
      <c r="B9"/>
      <c r="C9" s="14"/>
      <c r="D9" s="14"/>
      <c r="E9" s="15" t="s">
        <v>0</v>
      </c>
      <c r="F9" s="16"/>
      <c r="G9" s="16"/>
      <c r="H9" s="17" t="s">
        <v>1</v>
      </c>
      <c r="I9" s="16"/>
      <c r="J9"/>
      <c r="K9"/>
      <c r="L9" s="13"/>
      <c r="M9"/>
      <c r="N9"/>
    </row>
    <row r="10" spans="1:26" x14ac:dyDescent="0.4">
      <c r="A10"/>
      <c r="B10"/>
      <c r="C10" s="12"/>
      <c r="D10" s="12"/>
      <c r="E10" s="12"/>
      <c r="F10" s="12"/>
      <c r="G10" s="12"/>
      <c r="H10" s="12"/>
      <c r="I10" s="12"/>
      <c r="J10"/>
      <c r="K10"/>
      <c r="L10" s="13"/>
      <c r="M10"/>
      <c r="N10"/>
    </row>
    <row r="11" spans="1:26" ht="60" customHeight="1" x14ac:dyDescent="0.4">
      <c r="A11"/>
      <c r="B11"/>
      <c r="C11"/>
      <c r="D11"/>
      <c r="E11"/>
      <c r="F11"/>
      <c r="G11"/>
      <c r="H11"/>
      <c r="I11"/>
      <c r="J11"/>
      <c r="K11"/>
      <c r="L11"/>
      <c r="M11"/>
      <c r="N11"/>
      <c r="V11" s="3" t="s">
        <v>2</v>
      </c>
    </row>
    <row r="12" spans="1:26" ht="20.100000000000001" customHeight="1" x14ac:dyDescent="0.4">
      <c r="A12"/>
      <c r="B12"/>
      <c r="C12"/>
      <c r="D12"/>
      <c r="E12"/>
      <c r="F12"/>
      <c r="G12"/>
      <c r="H12"/>
      <c r="I12"/>
      <c r="J12"/>
      <c r="K12"/>
      <c r="L12"/>
      <c r="M12"/>
      <c r="N12"/>
      <c r="V12" s="3"/>
    </row>
    <row r="13" spans="1:26" ht="20.100000000000001" customHeight="1" x14ac:dyDescent="0.4">
      <c r="A13"/>
      <c r="B13"/>
      <c r="C13" s="157" t="str">
        <f>IF(U6=TRUE,IF(U7=TRUE,V46,V13),IF(U7=TRUE,V22,V46))</f>
        <v>※上記①の「ある」又は「ない」のどちらかをクリックしてください。</v>
      </c>
      <c r="D13" s="157"/>
      <c r="E13" s="157"/>
      <c r="F13" s="157"/>
      <c r="G13" s="157"/>
      <c r="H13" s="157"/>
      <c r="I13" s="157"/>
      <c r="J13"/>
      <c r="K13"/>
      <c r="L13"/>
      <c r="M13"/>
      <c r="N13" s="18"/>
      <c r="U13" s="2" t="b">
        <v>0</v>
      </c>
      <c r="V13" s="158" t="s">
        <v>176</v>
      </c>
      <c r="W13" s="158"/>
      <c r="X13" s="158"/>
      <c r="Y13" s="158"/>
      <c r="Z13" s="158"/>
    </row>
    <row r="14" spans="1:26" ht="20.100000000000001" customHeight="1" x14ac:dyDescent="0.4">
      <c r="A14"/>
      <c r="B14"/>
      <c r="C14" s="157"/>
      <c r="D14" s="157"/>
      <c r="E14" s="157"/>
      <c r="F14" s="157"/>
      <c r="G14" s="157"/>
      <c r="H14" s="157"/>
      <c r="I14" s="157"/>
      <c r="J14"/>
      <c r="K14"/>
      <c r="L14"/>
      <c r="M14"/>
      <c r="N14" s="18"/>
      <c r="U14" s="2" t="b">
        <v>0</v>
      </c>
      <c r="V14" s="158"/>
      <c r="W14" s="158"/>
      <c r="X14" s="158"/>
      <c r="Y14" s="158"/>
      <c r="Z14" s="158"/>
    </row>
    <row r="15" spans="1:26" ht="20.100000000000001" customHeight="1" x14ac:dyDescent="0.4">
      <c r="A15"/>
      <c r="B15"/>
      <c r="C15" s="157"/>
      <c r="D15" s="157"/>
      <c r="E15" s="157"/>
      <c r="F15" s="157"/>
      <c r="G15" s="157"/>
      <c r="H15" s="157"/>
      <c r="I15" s="157"/>
      <c r="J15"/>
      <c r="K15"/>
      <c r="L15"/>
      <c r="M15"/>
      <c r="N15"/>
      <c r="V15" s="158"/>
      <c r="W15" s="158"/>
      <c r="X15" s="158"/>
      <c r="Y15" s="158"/>
      <c r="Z15" s="158"/>
    </row>
    <row r="16" spans="1:26" x14ac:dyDescent="0.4">
      <c r="A16"/>
      <c r="B16"/>
      <c r="C16" s="11"/>
      <c r="D16" s="11"/>
      <c r="E16" s="11"/>
      <c r="F16" s="11"/>
      <c r="G16" s="11"/>
      <c r="H16" s="11"/>
      <c r="I16" s="11"/>
      <c r="J16"/>
      <c r="K16"/>
      <c r="L16"/>
      <c r="M16"/>
      <c r="N16"/>
      <c r="V16" s="5"/>
      <c r="W16" s="5"/>
      <c r="X16" s="5"/>
      <c r="Y16" s="5"/>
      <c r="Z16" s="5"/>
    </row>
    <row r="17" spans="1:26" ht="39.950000000000003" customHeight="1" x14ac:dyDescent="0.4">
      <c r="A17"/>
      <c r="B17"/>
      <c r="C17"/>
      <c r="D17"/>
      <c r="E17" s="19" t="s">
        <v>7</v>
      </c>
      <c r="F17" s="14"/>
      <c r="G17" s="14"/>
      <c r="H17" s="20" t="s">
        <v>8</v>
      </c>
      <c r="I17"/>
      <c r="J17"/>
      <c r="K17"/>
      <c r="L17"/>
      <c r="M17"/>
      <c r="N17"/>
      <c r="V17" s="5"/>
      <c r="W17" s="5"/>
      <c r="X17" s="5"/>
      <c r="Y17" s="5"/>
      <c r="Z17" s="5"/>
    </row>
    <row r="18" spans="1:26" ht="20.100000000000001" customHeight="1" x14ac:dyDescent="0.4">
      <c r="A18"/>
      <c r="B18"/>
      <c r="C18"/>
      <c r="D18"/>
      <c r="E18" s="13"/>
      <c r="F18"/>
      <c r="G18" s="11"/>
      <c r="H18" s="11"/>
      <c r="I18" s="11"/>
      <c r="J18"/>
      <c r="K18"/>
      <c r="L18"/>
      <c r="M18"/>
      <c r="N18"/>
      <c r="V18" s="5"/>
      <c r="W18" s="5"/>
      <c r="X18" s="5"/>
      <c r="Y18" s="5"/>
      <c r="Z18" s="5"/>
    </row>
    <row r="19" spans="1:26" ht="60" customHeight="1" x14ac:dyDescent="0.4">
      <c r="A19"/>
      <c r="B19"/>
      <c r="C19"/>
      <c r="D19"/>
      <c r="E19" s="13"/>
      <c r="F19"/>
      <c r="G19" s="11"/>
      <c r="H19" s="11"/>
      <c r="I19" s="11"/>
      <c r="J19"/>
      <c r="K19"/>
      <c r="L19"/>
      <c r="M19"/>
      <c r="N19"/>
      <c r="V19" s="5"/>
      <c r="W19" s="5"/>
      <c r="X19" s="5"/>
      <c r="Y19" s="5"/>
      <c r="Z19" s="5"/>
    </row>
    <row r="20" spans="1:26" x14ac:dyDescent="0.4">
      <c r="A20"/>
      <c r="B20"/>
      <c r="C20"/>
      <c r="D20"/>
      <c r="E20"/>
      <c r="F20"/>
      <c r="G20"/>
      <c r="H20"/>
      <c r="I20"/>
      <c r="J20"/>
      <c r="K20"/>
      <c r="L20"/>
      <c r="M20"/>
      <c r="N20"/>
    </row>
    <row r="21" spans="1:26" ht="20.100000000000001" customHeight="1" x14ac:dyDescent="0.4">
      <c r="A21"/>
      <c r="B21"/>
      <c r="C21" s="157" t="str">
        <f>IF(U13=TRUE,IF(U14=TRUE,V56,V66),IF(U14=TRUE,V22,V56))</f>
        <v>※上記②の「はい」又は「いいえ」のどちらかをクリックしてください。</v>
      </c>
      <c r="D21" s="157"/>
      <c r="E21" s="157"/>
      <c r="F21" s="157"/>
      <c r="G21" s="157"/>
      <c r="H21" s="157"/>
      <c r="I21" s="157"/>
      <c r="J21"/>
      <c r="K21"/>
      <c r="L21"/>
      <c r="M21"/>
      <c r="N21"/>
      <c r="V21" s="3" t="s">
        <v>3</v>
      </c>
    </row>
    <row r="22" spans="1:26" ht="20.100000000000001" customHeight="1" x14ac:dyDescent="0.4">
      <c r="A22"/>
      <c r="B22"/>
      <c r="C22" s="157"/>
      <c r="D22" s="157"/>
      <c r="E22" s="157"/>
      <c r="F22" s="157"/>
      <c r="G22" s="157"/>
      <c r="H22" s="157"/>
      <c r="I22" s="157"/>
      <c r="J22"/>
      <c r="K22"/>
      <c r="L22"/>
      <c r="M22"/>
      <c r="N22"/>
      <c r="V22" s="159" t="s">
        <v>18</v>
      </c>
      <c r="W22" s="160"/>
      <c r="X22" s="160"/>
      <c r="Y22" s="160"/>
      <c r="Z22" s="160"/>
    </row>
    <row r="23" spans="1:26" ht="20.100000000000001" customHeight="1" x14ac:dyDescent="0.4">
      <c r="A23"/>
      <c r="B23"/>
      <c r="C23" s="157"/>
      <c r="D23" s="157"/>
      <c r="E23" s="157"/>
      <c r="F23" s="157"/>
      <c r="G23" s="157"/>
      <c r="H23" s="157"/>
      <c r="I23" s="157"/>
      <c r="J23"/>
      <c r="K23"/>
      <c r="L23"/>
      <c r="M23"/>
      <c r="N23"/>
      <c r="V23" s="160"/>
      <c r="W23" s="160"/>
      <c r="X23" s="160"/>
      <c r="Y23" s="160"/>
      <c r="Z23" s="160"/>
    </row>
    <row r="24" spans="1:26" ht="19.5" customHeight="1" x14ac:dyDescent="0.4">
      <c r="A24"/>
      <c r="B24"/>
      <c r="C24" s="11"/>
      <c r="D24" s="11"/>
      <c r="E24" s="11"/>
      <c r="F24" s="11"/>
      <c r="G24" s="11"/>
      <c r="H24" s="11"/>
      <c r="I24" s="11"/>
      <c r="J24"/>
      <c r="K24"/>
      <c r="L24"/>
      <c r="M24"/>
      <c r="N24"/>
      <c r="V24" s="160"/>
      <c r="W24" s="160"/>
      <c r="X24" s="160"/>
      <c r="Y24" s="160"/>
      <c r="Z24" s="160"/>
    </row>
    <row r="25" spans="1:26" ht="80.099999999999994" customHeight="1" x14ac:dyDescent="0.4">
      <c r="A25"/>
      <c r="B25"/>
      <c r="C25" s="11"/>
      <c r="D25" s="11"/>
      <c r="E25" s="11"/>
      <c r="F25" s="11"/>
      <c r="G25" s="11"/>
      <c r="H25" s="11"/>
      <c r="I25" s="11"/>
      <c r="J25"/>
      <c r="K25"/>
      <c r="L25"/>
      <c r="M25"/>
      <c r="N25"/>
      <c r="V25" s="160"/>
      <c r="W25" s="160"/>
      <c r="X25" s="160"/>
      <c r="Y25" s="160"/>
      <c r="Z25" s="160"/>
    </row>
    <row r="26" spans="1:26" ht="200.1" customHeight="1" x14ac:dyDescent="0.4">
      <c r="A26"/>
      <c r="B26" s="162" t="s">
        <v>178</v>
      </c>
      <c r="C26" s="163"/>
      <c r="D26" s="163"/>
      <c r="E26" s="163"/>
      <c r="F26" s="163"/>
      <c r="G26" s="163"/>
      <c r="H26" s="163"/>
      <c r="I26" s="163"/>
      <c r="J26" s="163"/>
      <c r="K26"/>
      <c r="L26"/>
      <c r="M26"/>
      <c r="N26"/>
      <c r="V26" s="160"/>
      <c r="W26" s="160"/>
      <c r="X26" s="160"/>
      <c r="Y26" s="160"/>
      <c r="Z26" s="160"/>
    </row>
    <row r="27" spans="1:26" ht="20.100000000000001" customHeight="1" x14ac:dyDescent="0.4">
      <c r="A27"/>
      <c r="B27" s="21"/>
      <c r="C27" s="22"/>
      <c r="D27" s="22"/>
      <c r="E27" s="22"/>
      <c r="F27" s="22"/>
      <c r="G27" s="22"/>
      <c r="H27" s="22"/>
      <c r="I27" s="22"/>
      <c r="J27" s="22"/>
      <c r="K27"/>
      <c r="L27"/>
      <c r="M27"/>
      <c r="N27"/>
      <c r="V27" s="6"/>
      <c r="W27" s="6"/>
      <c r="X27" s="6"/>
      <c r="Y27" s="6"/>
      <c r="Z27" s="6"/>
    </row>
    <row r="28" spans="1:26" ht="20.100000000000001" customHeight="1" x14ac:dyDescent="0.4">
      <c r="A28"/>
      <c r="B28" s="21"/>
      <c r="C28" s="22"/>
      <c r="D28" s="22"/>
      <c r="E28" s="22"/>
      <c r="F28" s="22"/>
      <c r="G28" s="22"/>
      <c r="H28" s="22"/>
      <c r="I28" s="22"/>
      <c r="J28" s="22"/>
      <c r="K28"/>
      <c r="L28"/>
      <c r="M28"/>
      <c r="N28"/>
      <c r="V28" s="6"/>
      <c r="W28" s="6"/>
      <c r="X28" s="6"/>
      <c r="Y28" s="6"/>
      <c r="Z28" s="6"/>
    </row>
    <row r="29" spans="1:26" ht="20.100000000000001" customHeight="1" x14ac:dyDescent="0.4">
      <c r="A29"/>
      <c r="B29" s="21"/>
      <c r="C29" s="136" t="s">
        <v>33</v>
      </c>
      <c r="D29" s="137"/>
      <c r="E29" s="138" t="s">
        <v>34</v>
      </c>
      <c r="F29" s="139" t="s">
        <v>38</v>
      </c>
      <c r="G29" s="137"/>
      <c r="H29" s="140" t="s">
        <v>35</v>
      </c>
      <c r="I29" s="138" t="s">
        <v>169</v>
      </c>
      <c r="J29" s="22"/>
      <c r="K29"/>
      <c r="L29"/>
      <c r="M29"/>
      <c r="N29"/>
      <c r="V29" s="6"/>
      <c r="W29" s="6"/>
      <c r="X29" s="6"/>
      <c r="Y29" s="6"/>
      <c r="Z29" s="6"/>
    </row>
    <row r="30" spans="1:26" ht="9.9499999999999993" customHeight="1" x14ac:dyDescent="0.4">
      <c r="A30"/>
      <c r="B30" s="21"/>
      <c r="C30" s="137"/>
      <c r="D30" s="137"/>
      <c r="E30" s="137"/>
      <c r="F30" s="137"/>
      <c r="G30" s="137"/>
      <c r="H30" s="137"/>
      <c r="I30" s="137"/>
      <c r="J30" s="22"/>
      <c r="K30"/>
      <c r="L30"/>
      <c r="M30"/>
      <c r="N30"/>
      <c r="V30" s="6"/>
      <c r="W30" s="6"/>
      <c r="X30" s="6"/>
      <c r="Y30" s="6"/>
      <c r="Z30" s="6"/>
    </row>
    <row r="31" spans="1:26" ht="20.100000000000001" customHeight="1" x14ac:dyDescent="0.4">
      <c r="A31"/>
      <c r="B31" s="21"/>
      <c r="C31" s="138" t="s">
        <v>170</v>
      </c>
      <c r="D31" s="137"/>
      <c r="E31" s="136" t="s">
        <v>171</v>
      </c>
      <c r="F31" s="143" t="s">
        <v>172</v>
      </c>
      <c r="G31" s="144"/>
      <c r="H31" s="138" t="s">
        <v>173</v>
      </c>
      <c r="I31" s="136" t="s">
        <v>174</v>
      </c>
      <c r="J31" s="22"/>
      <c r="K31"/>
      <c r="L31"/>
      <c r="M31"/>
      <c r="N31"/>
      <c r="V31" s="6"/>
      <c r="W31" s="6"/>
      <c r="X31" s="6"/>
      <c r="Y31" s="6"/>
      <c r="Z31" s="6"/>
    </row>
    <row r="32" spans="1:26" ht="9.9499999999999993" customHeight="1" x14ac:dyDescent="0.4">
      <c r="A32"/>
      <c r="B32" s="21"/>
      <c r="C32" s="141"/>
      <c r="D32" s="141"/>
      <c r="E32" s="141"/>
      <c r="F32" s="141"/>
      <c r="G32" s="141"/>
      <c r="H32" s="141"/>
      <c r="I32" s="141"/>
      <c r="J32" s="22"/>
      <c r="K32"/>
      <c r="L32"/>
      <c r="M32"/>
      <c r="N32"/>
      <c r="V32" s="6"/>
      <c r="W32" s="6"/>
      <c r="X32" s="6"/>
      <c r="Y32" s="6"/>
      <c r="Z32" s="6"/>
    </row>
    <row r="33" spans="1:26" ht="20.100000000000001" customHeight="1" x14ac:dyDescent="0.4">
      <c r="A33"/>
      <c r="B33" s="21"/>
      <c r="C33" s="136" t="s">
        <v>175</v>
      </c>
      <c r="D33" s="141"/>
      <c r="E33" s="142"/>
      <c r="F33" s="138"/>
      <c r="G33" s="141"/>
      <c r="H33" s="141"/>
      <c r="I33" s="141"/>
      <c r="J33" s="22"/>
      <c r="K33"/>
      <c r="L33"/>
      <c r="M33"/>
      <c r="N33"/>
      <c r="V33" s="6"/>
      <c r="W33" s="6"/>
      <c r="X33" s="6"/>
      <c r="Y33" s="6"/>
      <c r="Z33" s="6"/>
    </row>
    <row r="34" spans="1:26" ht="20.100000000000001" customHeight="1" x14ac:dyDescent="0.4">
      <c r="A34"/>
      <c r="B34" s="21"/>
      <c r="C34" s="23"/>
      <c r="D34" s="22"/>
      <c r="E34" s="22"/>
      <c r="F34" s="22"/>
      <c r="G34" s="22"/>
      <c r="H34" s="22"/>
      <c r="I34" s="22"/>
      <c r="J34" s="22"/>
      <c r="K34"/>
      <c r="L34"/>
      <c r="M34"/>
      <c r="N34"/>
      <c r="V34" s="6"/>
      <c r="W34" s="6"/>
      <c r="X34" s="6"/>
      <c r="Y34" s="6"/>
      <c r="Z34" s="6"/>
    </row>
    <row r="35" spans="1:26" ht="20.100000000000001" customHeight="1" x14ac:dyDescent="0.4">
      <c r="A35"/>
      <c r="B35" s="21"/>
      <c r="C35" s="23"/>
      <c r="D35" s="22"/>
      <c r="E35" s="22"/>
      <c r="F35" s="22"/>
      <c r="G35" s="22"/>
      <c r="H35" s="22"/>
      <c r="I35" s="22"/>
      <c r="J35" s="22"/>
      <c r="K35"/>
      <c r="L35"/>
      <c r="M35"/>
      <c r="N35"/>
      <c r="V35" s="6"/>
      <c r="W35" s="6"/>
      <c r="X35" s="6"/>
      <c r="Y35" s="6"/>
      <c r="Z35" s="6"/>
    </row>
    <row r="36" spans="1:26" ht="20.100000000000001" customHeight="1" x14ac:dyDescent="0.4">
      <c r="A36"/>
      <c r="B36" s="21"/>
      <c r="C36" s="22"/>
      <c r="D36" s="22"/>
      <c r="E36" s="22"/>
      <c r="F36" s="22"/>
      <c r="G36" s="22"/>
      <c r="H36" s="22"/>
      <c r="I36" s="22"/>
      <c r="J36" s="22"/>
      <c r="K36"/>
      <c r="L36"/>
      <c r="M36"/>
      <c r="N36"/>
      <c r="V36" s="6"/>
      <c r="W36" s="6"/>
      <c r="X36" s="6"/>
      <c r="Y36" s="6"/>
      <c r="Z36" s="6"/>
    </row>
    <row r="37" spans="1:26" ht="20.100000000000001" customHeight="1" x14ac:dyDescent="0.4">
      <c r="A37"/>
      <c r="B37" s="21"/>
      <c r="C37" s="22"/>
      <c r="D37" s="22"/>
      <c r="E37" s="22"/>
      <c r="F37" s="22"/>
      <c r="G37" s="22"/>
      <c r="H37" s="22"/>
      <c r="I37" s="22"/>
      <c r="J37" s="22"/>
      <c r="K37"/>
      <c r="L37"/>
      <c r="M37"/>
      <c r="N37"/>
      <c r="V37" s="6"/>
      <c r="W37" s="6"/>
      <c r="X37" s="6"/>
      <c r="Y37" s="6"/>
      <c r="Z37" s="6"/>
    </row>
    <row r="38" spans="1:26" ht="20.100000000000001" customHeight="1" x14ac:dyDescent="0.4">
      <c r="A38"/>
      <c r="B38"/>
      <c r="C38" s="145" t="s">
        <v>37</v>
      </c>
      <c r="D38" s="145"/>
      <c r="E38" s="145"/>
      <c r="F38" s="146"/>
      <c r="G38" s="146"/>
      <c r="H38" s="146"/>
      <c r="I38" s="146"/>
      <c r="J38"/>
      <c r="K38"/>
      <c r="L38"/>
      <c r="M38"/>
      <c r="N38"/>
      <c r="U38" s="2" t="b">
        <v>0</v>
      </c>
    </row>
    <row r="39" spans="1:26" ht="20.100000000000001" customHeight="1" x14ac:dyDescent="0.4">
      <c r="A39"/>
      <c r="B39" s="24" t="s">
        <v>19</v>
      </c>
      <c r="C39" s="146"/>
      <c r="D39" s="146"/>
      <c r="E39" s="146"/>
      <c r="F39" s="146"/>
      <c r="G39" s="146"/>
      <c r="H39" s="146"/>
      <c r="I39" s="146"/>
      <c r="J39"/>
      <c r="K39"/>
      <c r="L39" s="13"/>
      <c r="M39"/>
      <c r="N39"/>
      <c r="U39" s="7"/>
    </row>
    <row r="40" spans="1:26" x14ac:dyDescent="0.4">
      <c r="A40"/>
      <c r="B40" s="24"/>
      <c r="C40"/>
      <c r="D40"/>
      <c r="E40"/>
      <c r="F40"/>
      <c r="G40"/>
      <c r="H40"/>
      <c r="I40"/>
      <c r="J40"/>
      <c r="K40"/>
      <c r="L40" s="13"/>
      <c r="M40"/>
      <c r="N40"/>
    </row>
    <row r="41" spans="1:26" ht="39.950000000000003" customHeight="1" x14ac:dyDescent="0.4">
      <c r="A41"/>
      <c r="B41"/>
      <c r="C41"/>
      <c r="D41"/>
      <c r="E41" s="10" t="s">
        <v>0</v>
      </c>
      <c r="F41"/>
      <c r="G41"/>
      <c r="H41"/>
      <c r="I41"/>
      <c r="J41"/>
      <c r="K41"/>
      <c r="L41"/>
      <c r="M41"/>
      <c r="N41"/>
    </row>
    <row r="42" spans="1:26" ht="19.5" thickBot="1" x14ac:dyDescent="0.45">
      <c r="A42"/>
      <c r="B42" s="24"/>
      <c r="C42"/>
      <c r="D42"/>
      <c r="E42"/>
      <c r="F42"/>
      <c r="G42"/>
      <c r="H42"/>
      <c r="I42"/>
      <c r="J42"/>
      <c r="K42"/>
      <c r="L42" s="13"/>
      <c r="M42"/>
      <c r="N42"/>
    </row>
    <row r="43" spans="1:26" ht="39.950000000000003" customHeight="1" thickBot="1" x14ac:dyDescent="0.45">
      <c r="A43"/>
      <c r="B43"/>
      <c r="C43" s="147" t="str">
        <f>IF(U38=TRUE,HYPERLINK("#岐阜県!A1","「岐阜県」へ申請　（ここをクリックして下さい）　＊添付書類送付票の作成へ"),"")</f>
        <v/>
      </c>
      <c r="D43" s="148"/>
      <c r="E43" s="148"/>
      <c r="F43" s="148"/>
      <c r="G43" s="148"/>
      <c r="H43" s="148"/>
      <c r="I43" s="149"/>
      <c r="J43"/>
      <c r="K43"/>
      <c r="L43"/>
      <c r="M43"/>
      <c r="N43"/>
      <c r="V43" s="179" t="s">
        <v>5</v>
      </c>
      <c r="W43" s="179"/>
    </row>
    <row r="44" spans="1:26" x14ac:dyDescent="0.4">
      <c r="A44"/>
      <c r="B44"/>
      <c r="C44" s="25"/>
      <c r="D44" s="25"/>
      <c r="E44" s="25"/>
      <c r="F44" s="25"/>
      <c r="G44" s="25"/>
      <c r="H44" s="25"/>
      <c r="I44" s="25"/>
      <c r="J44"/>
      <c r="K44"/>
      <c r="L44"/>
      <c r="M44"/>
      <c r="N44"/>
    </row>
    <row r="45" spans="1:26" x14ac:dyDescent="0.4">
      <c r="A45"/>
      <c r="B45"/>
      <c r="C45" s="25"/>
      <c r="D45" s="25"/>
      <c r="E45" s="25"/>
      <c r="F45" s="25"/>
      <c r="G45" s="25"/>
      <c r="H45" s="25"/>
      <c r="I45" s="25"/>
      <c r="J45"/>
      <c r="K45"/>
      <c r="L45"/>
      <c r="M45"/>
      <c r="N45"/>
    </row>
    <row r="46" spans="1:26" ht="50.1" customHeight="1" x14ac:dyDescent="0.4">
      <c r="A46"/>
      <c r="B46"/>
      <c r="C46"/>
      <c r="D46"/>
      <c r="E46"/>
      <c r="F46"/>
      <c r="G46"/>
      <c r="H46"/>
      <c r="I46"/>
      <c r="J46"/>
      <c r="K46"/>
      <c r="L46"/>
      <c r="M46"/>
      <c r="N46"/>
      <c r="V46" s="167" t="s">
        <v>30</v>
      </c>
      <c r="W46" s="168"/>
      <c r="X46" s="168"/>
      <c r="Y46" s="168"/>
      <c r="Z46" s="168"/>
    </row>
    <row r="47" spans="1:26" ht="20.100000000000001" customHeight="1" x14ac:dyDescent="0.4">
      <c r="A47"/>
      <c r="B47"/>
      <c r="C47"/>
      <c r="D47"/>
      <c r="E47"/>
      <c r="F47"/>
      <c r="G47"/>
      <c r="H47"/>
      <c r="I47"/>
      <c r="J47"/>
      <c r="K47"/>
      <c r="L47"/>
      <c r="M47"/>
      <c r="N47"/>
      <c r="V47" s="167"/>
      <c r="W47" s="168"/>
      <c r="X47" s="168"/>
      <c r="Y47" s="168"/>
      <c r="Z47" s="168"/>
    </row>
    <row r="48" spans="1:26" x14ac:dyDescent="0.4">
      <c r="A48"/>
      <c r="B48"/>
      <c r="C48" s="150" t="s">
        <v>36</v>
      </c>
      <c r="D48" s="150"/>
      <c r="E48" s="150"/>
      <c r="F48" s="151"/>
      <c r="G48" s="151"/>
      <c r="H48" s="151"/>
      <c r="I48" s="151"/>
      <c r="J48"/>
      <c r="K48"/>
      <c r="L48"/>
      <c r="M48"/>
      <c r="N48"/>
      <c r="U48" s="2" t="b">
        <v>0</v>
      </c>
      <c r="V48" s="168"/>
      <c r="W48" s="168"/>
      <c r="X48" s="168"/>
      <c r="Y48" s="168"/>
      <c r="Z48" s="168"/>
    </row>
    <row r="49" spans="1:26" x14ac:dyDescent="0.4">
      <c r="A49"/>
      <c r="B49" s="24" t="s">
        <v>20</v>
      </c>
      <c r="C49" s="151"/>
      <c r="D49" s="151"/>
      <c r="E49" s="151"/>
      <c r="F49" s="151"/>
      <c r="G49" s="151"/>
      <c r="H49" s="151"/>
      <c r="I49" s="151"/>
      <c r="J49"/>
      <c r="K49"/>
      <c r="L49" s="13"/>
      <c r="M49"/>
      <c r="N49"/>
      <c r="U49" s="7"/>
      <c r="V49" s="168"/>
      <c r="W49" s="168"/>
      <c r="X49" s="168"/>
      <c r="Y49" s="168"/>
      <c r="Z49" s="168"/>
    </row>
    <row r="50" spans="1:26" x14ac:dyDescent="0.4">
      <c r="A50"/>
      <c r="B50" s="24"/>
      <c r="C50" s="23"/>
      <c r="D50" s="23"/>
      <c r="E50" s="23"/>
      <c r="F50" s="23"/>
      <c r="G50" s="23"/>
      <c r="H50" s="23"/>
      <c r="I50" s="23"/>
      <c r="J50"/>
      <c r="K50"/>
      <c r="L50" s="13"/>
      <c r="M50"/>
      <c r="N50"/>
      <c r="V50" s="8"/>
      <c r="W50" s="8"/>
      <c r="X50" s="8"/>
      <c r="Y50" s="8"/>
      <c r="Z50" s="8"/>
    </row>
    <row r="51" spans="1:26" ht="39.950000000000003" customHeight="1" x14ac:dyDescent="0.4">
      <c r="A51"/>
      <c r="B51" s="24"/>
      <c r="C51"/>
      <c r="D51"/>
      <c r="E51" s="10" t="s">
        <v>0</v>
      </c>
      <c r="F51"/>
      <c r="G51"/>
      <c r="H51" s="23"/>
      <c r="I51" s="23"/>
      <c r="J51"/>
      <c r="K51"/>
      <c r="L51" s="13"/>
      <c r="M51"/>
      <c r="N51"/>
      <c r="V51" s="8"/>
      <c r="W51" s="8"/>
      <c r="X51" s="8"/>
      <c r="Y51" s="8"/>
      <c r="Z51" s="8"/>
    </row>
    <row r="52" spans="1:26" ht="20.100000000000001" customHeight="1" thickBot="1" x14ac:dyDescent="0.45">
      <c r="A52"/>
      <c r="B52" s="24"/>
      <c r="C52" s="23"/>
      <c r="D52" s="23"/>
      <c r="E52" s="23"/>
      <c r="F52" s="23"/>
      <c r="G52" s="23"/>
      <c r="H52" s="23"/>
      <c r="I52" s="23"/>
      <c r="J52"/>
      <c r="K52"/>
      <c r="L52" s="13"/>
      <c r="M52"/>
      <c r="N52"/>
      <c r="V52" s="8"/>
      <c r="W52" s="8"/>
      <c r="X52" s="8"/>
      <c r="Y52" s="8"/>
      <c r="Z52" s="8"/>
    </row>
    <row r="53" spans="1:26" ht="39.950000000000003" customHeight="1" thickBot="1" x14ac:dyDescent="0.45">
      <c r="A53"/>
      <c r="B53"/>
      <c r="C53" s="152" t="str">
        <f>IF(U48=TRUE,HYPERLINK("#岐阜市・上下水道!A1","「岐阜市もしくは岐阜市上下水道へ申請」　（ここをクリックして下さい）　＊添付書類送付票の作成へ"),"")</f>
        <v/>
      </c>
      <c r="D53" s="153"/>
      <c r="E53" s="153"/>
      <c r="F53" s="153"/>
      <c r="G53" s="153"/>
      <c r="H53" s="153"/>
      <c r="I53" s="154"/>
      <c r="J53"/>
      <c r="K53"/>
      <c r="L53"/>
      <c r="M53"/>
      <c r="N53"/>
    </row>
    <row r="54" spans="1:26" x14ac:dyDescent="0.4">
      <c r="A54"/>
      <c r="B54"/>
      <c r="C54" s="25"/>
      <c r="D54" s="25"/>
      <c r="E54" s="25"/>
      <c r="F54" s="25"/>
      <c r="G54" s="25"/>
      <c r="H54" s="25"/>
      <c r="I54" s="25"/>
      <c r="J54"/>
      <c r="K54"/>
      <c r="L54"/>
      <c r="M54"/>
      <c r="N54"/>
    </row>
    <row r="55" spans="1:26" ht="50.1" customHeight="1" x14ac:dyDescent="0.4">
      <c r="A55"/>
      <c r="B55"/>
      <c r="C55" s="25"/>
      <c r="D55" s="25"/>
      <c r="E55" s="25"/>
      <c r="F55" s="25"/>
      <c r="G55" s="25"/>
      <c r="H55" s="25"/>
      <c r="I55" s="25"/>
      <c r="J55"/>
      <c r="K55"/>
      <c r="L55"/>
      <c r="M55"/>
      <c r="N55"/>
    </row>
    <row r="56" spans="1:26" x14ac:dyDescent="0.4">
      <c r="A56"/>
      <c r="B56"/>
      <c r="C56"/>
      <c r="D56"/>
      <c r="E56"/>
      <c r="F56"/>
      <c r="G56"/>
      <c r="H56"/>
      <c r="I56"/>
      <c r="J56"/>
      <c r="K56"/>
      <c r="L56"/>
      <c r="M56"/>
      <c r="N56"/>
      <c r="V56" s="167" t="s">
        <v>31</v>
      </c>
      <c r="W56" s="168"/>
      <c r="X56" s="168"/>
      <c r="Y56" s="168"/>
      <c r="Z56" s="168"/>
    </row>
    <row r="57" spans="1:26" ht="20.100000000000001" customHeight="1" x14ac:dyDescent="0.4">
      <c r="A57"/>
      <c r="B57"/>
      <c r="C57" s="150" t="s">
        <v>39</v>
      </c>
      <c r="D57" s="150"/>
      <c r="E57" s="150"/>
      <c r="F57" s="151"/>
      <c r="G57" s="151"/>
      <c r="H57" s="151"/>
      <c r="I57" s="151"/>
      <c r="J57"/>
      <c r="K57"/>
      <c r="L57"/>
      <c r="M57"/>
      <c r="N57"/>
      <c r="U57" s="2" t="b">
        <v>0</v>
      </c>
      <c r="V57" s="168"/>
      <c r="W57" s="168"/>
      <c r="X57" s="168"/>
      <c r="Y57" s="168"/>
      <c r="Z57" s="168"/>
    </row>
    <row r="58" spans="1:26" ht="20.100000000000001" customHeight="1" x14ac:dyDescent="0.4">
      <c r="A58"/>
      <c r="B58" s="24" t="s">
        <v>21</v>
      </c>
      <c r="C58" s="151"/>
      <c r="D58" s="151"/>
      <c r="E58" s="151"/>
      <c r="F58" s="151"/>
      <c r="G58" s="151"/>
      <c r="H58" s="151"/>
      <c r="I58" s="151"/>
      <c r="J58"/>
      <c r="K58"/>
      <c r="L58" s="13"/>
      <c r="M58"/>
      <c r="N58"/>
      <c r="U58" s="7"/>
      <c r="V58" s="168"/>
      <c r="W58" s="168"/>
      <c r="X58" s="168"/>
      <c r="Y58" s="168"/>
      <c r="Z58" s="168"/>
    </row>
    <row r="59" spans="1:26" ht="20.100000000000001" customHeight="1" x14ac:dyDescent="0.4">
      <c r="A59"/>
      <c r="B59" s="24"/>
      <c r="C59" s="23"/>
      <c r="D59" s="23"/>
      <c r="E59" s="23"/>
      <c r="F59" s="23"/>
      <c r="G59" s="23"/>
      <c r="H59" s="23"/>
      <c r="I59" s="23"/>
      <c r="J59"/>
      <c r="K59"/>
      <c r="L59" s="13"/>
      <c r="M59"/>
      <c r="N59"/>
      <c r="V59" s="8"/>
      <c r="W59" s="8"/>
      <c r="X59" s="8"/>
      <c r="Y59" s="8"/>
      <c r="Z59" s="8"/>
    </row>
    <row r="60" spans="1:26" ht="39.950000000000003" customHeight="1" x14ac:dyDescent="0.4">
      <c r="A60"/>
      <c r="B60" s="24"/>
      <c r="C60"/>
      <c r="D60"/>
      <c r="E60" s="10" t="s">
        <v>0</v>
      </c>
      <c r="F60"/>
      <c r="G60"/>
      <c r="H60" s="23"/>
      <c r="I60" s="23"/>
      <c r="J60"/>
      <c r="K60"/>
      <c r="L60" s="13"/>
      <c r="M60"/>
      <c r="N60"/>
      <c r="V60" s="8"/>
      <c r="W60" s="8"/>
      <c r="X60" s="8"/>
      <c r="Y60" s="8"/>
      <c r="Z60" s="8"/>
    </row>
    <row r="61" spans="1:26" ht="20.100000000000001" customHeight="1" thickBot="1" x14ac:dyDescent="0.45">
      <c r="A61"/>
      <c r="B61" s="24"/>
      <c r="C61" s="23"/>
      <c r="D61" s="23"/>
      <c r="E61" s="23"/>
      <c r="F61" s="23"/>
      <c r="G61" s="23"/>
      <c r="H61" s="23"/>
      <c r="I61" s="23"/>
      <c r="J61"/>
      <c r="K61"/>
      <c r="L61" s="13"/>
      <c r="M61"/>
      <c r="N61"/>
      <c r="V61" s="8"/>
      <c r="W61" s="8"/>
      <c r="X61" s="8"/>
      <c r="Y61" s="8"/>
      <c r="Z61" s="8"/>
    </row>
    <row r="62" spans="1:26" ht="39.950000000000003" customHeight="1" thickBot="1" x14ac:dyDescent="0.45">
      <c r="A62"/>
      <c r="B62"/>
      <c r="C62" s="152" t="str">
        <f>IF(U57=TRUE,HYPERLINK("#大垣市!A1","「大垣市」へ申請　（ここをクリックして下さい）　＊添付書類送付票の作成へ"),"")</f>
        <v/>
      </c>
      <c r="D62" s="153"/>
      <c r="E62" s="153"/>
      <c r="F62" s="153"/>
      <c r="G62" s="153"/>
      <c r="H62" s="153"/>
      <c r="I62" s="154"/>
      <c r="J62"/>
      <c r="K62"/>
      <c r="L62"/>
      <c r="M62"/>
      <c r="N62"/>
    </row>
    <row r="63" spans="1:26" x14ac:dyDescent="0.4">
      <c r="A63"/>
      <c r="B63"/>
      <c r="C63" s="25"/>
      <c r="D63" s="25"/>
      <c r="E63" s="25"/>
      <c r="F63" s="25"/>
      <c r="G63" s="25"/>
      <c r="H63" s="25"/>
      <c r="I63" s="25"/>
      <c r="J63"/>
      <c r="K63"/>
      <c r="L63"/>
      <c r="M63"/>
      <c r="N63"/>
    </row>
    <row r="64" spans="1:26" x14ac:dyDescent="0.4">
      <c r="A64"/>
      <c r="B64"/>
      <c r="C64" s="25"/>
      <c r="D64" s="25"/>
      <c r="E64" s="25"/>
      <c r="F64" s="25"/>
      <c r="G64" s="25"/>
      <c r="H64" s="25"/>
      <c r="I64" s="25"/>
      <c r="J64"/>
      <c r="K64"/>
      <c r="L64"/>
      <c r="M64"/>
      <c r="N64"/>
      <c r="V64" s="6"/>
      <c r="W64" s="6"/>
      <c r="X64" s="6"/>
      <c r="Y64" s="6"/>
      <c r="Z64" s="6"/>
    </row>
    <row r="65" spans="1:26" ht="50.1" customHeight="1" x14ac:dyDescent="0.4">
      <c r="A65"/>
      <c r="B65"/>
      <c r="C65" s="25"/>
      <c r="D65" s="25"/>
      <c r="E65" s="25"/>
      <c r="F65" s="25"/>
      <c r="G65" s="25"/>
      <c r="H65" s="25"/>
      <c r="I65" s="25"/>
      <c r="J65"/>
      <c r="K65"/>
      <c r="L65"/>
      <c r="M65"/>
      <c r="N65"/>
      <c r="V65" s="6"/>
      <c r="W65" s="6"/>
      <c r="X65" s="6"/>
      <c r="Y65" s="6"/>
      <c r="Z65" s="6"/>
    </row>
    <row r="66" spans="1:26" x14ac:dyDescent="0.4">
      <c r="A66"/>
      <c r="B66"/>
      <c r="C66"/>
      <c r="D66"/>
      <c r="E66"/>
      <c r="F66"/>
      <c r="G66"/>
      <c r="H66"/>
      <c r="I66"/>
      <c r="J66"/>
      <c r="K66"/>
      <c r="L66"/>
      <c r="M66"/>
      <c r="N66"/>
      <c r="V66" s="180" t="s">
        <v>177</v>
      </c>
      <c r="W66" s="160"/>
      <c r="X66" s="160"/>
      <c r="Y66" s="160"/>
      <c r="Z66" s="160"/>
    </row>
    <row r="67" spans="1:26" ht="20.100000000000001" customHeight="1" x14ac:dyDescent="0.4">
      <c r="A67"/>
      <c r="B67"/>
      <c r="C67" s="150" t="s">
        <v>11</v>
      </c>
      <c r="D67" s="150"/>
      <c r="E67" s="150"/>
      <c r="F67" s="169"/>
      <c r="G67" s="169"/>
      <c r="H67" s="169"/>
      <c r="I67" s="169"/>
      <c r="J67"/>
      <c r="K67"/>
      <c r="L67"/>
      <c r="M67"/>
      <c r="N67"/>
      <c r="U67" s="2" t="b">
        <v>0</v>
      </c>
      <c r="V67" s="160"/>
      <c r="W67" s="160"/>
      <c r="X67" s="160"/>
      <c r="Y67" s="160"/>
      <c r="Z67" s="160"/>
    </row>
    <row r="68" spans="1:26" ht="20.100000000000001" customHeight="1" x14ac:dyDescent="0.4">
      <c r="A68"/>
      <c r="B68" s="24" t="s">
        <v>22</v>
      </c>
      <c r="C68" s="169"/>
      <c r="D68" s="169"/>
      <c r="E68" s="169"/>
      <c r="F68" s="169"/>
      <c r="G68" s="169"/>
      <c r="H68" s="169"/>
      <c r="I68" s="169"/>
      <c r="J68"/>
      <c r="K68"/>
      <c r="L68" s="13"/>
      <c r="M68"/>
      <c r="N68"/>
      <c r="U68" s="7"/>
      <c r="V68" s="160"/>
      <c r="W68" s="160"/>
      <c r="X68" s="160"/>
      <c r="Y68" s="160"/>
      <c r="Z68" s="160"/>
    </row>
    <row r="69" spans="1:26" ht="20.100000000000001" customHeight="1" x14ac:dyDescent="0.4">
      <c r="A69"/>
      <c r="B69" s="24"/>
      <c r="C69" s="23"/>
      <c r="D69" s="23"/>
      <c r="E69" s="23"/>
      <c r="F69" s="23"/>
      <c r="G69" s="23"/>
      <c r="H69" s="23"/>
      <c r="I69" s="23"/>
      <c r="J69"/>
      <c r="K69"/>
      <c r="L69" s="13"/>
      <c r="M69"/>
      <c r="N69"/>
      <c r="V69" s="160"/>
      <c r="W69" s="160"/>
      <c r="X69" s="160"/>
      <c r="Y69" s="160"/>
      <c r="Z69" s="160"/>
    </row>
    <row r="70" spans="1:26" ht="39.950000000000003" customHeight="1" x14ac:dyDescent="0.4">
      <c r="A70"/>
      <c r="B70" s="24"/>
      <c r="C70"/>
      <c r="D70"/>
      <c r="E70" s="10" t="s">
        <v>0</v>
      </c>
      <c r="F70"/>
      <c r="G70"/>
      <c r="H70" s="23"/>
      <c r="I70" s="23"/>
      <c r="J70"/>
      <c r="K70"/>
      <c r="L70" s="13"/>
      <c r="M70"/>
      <c r="N70"/>
      <c r="V70" s="160"/>
      <c r="W70" s="160"/>
      <c r="X70" s="160"/>
      <c r="Y70" s="160"/>
      <c r="Z70" s="160"/>
    </row>
    <row r="71" spans="1:26" ht="20.100000000000001" customHeight="1" thickBot="1" x14ac:dyDescent="0.45">
      <c r="A71"/>
      <c r="B71" s="24"/>
      <c r="C71" s="23"/>
      <c r="D71" s="23"/>
      <c r="E71" s="23"/>
      <c r="F71" s="23"/>
      <c r="G71" s="23"/>
      <c r="H71" s="23"/>
      <c r="I71" s="23"/>
      <c r="J71"/>
      <c r="K71"/>
      <c r="L71" s="13"/>
      <c r="M71"/>
      <c r="N71"/>
      <c r="V71" s="160"/>
      <c r="W71" s="160"/>
      <c r="X71" s="160"/>
      <c r="Y71" s="160"/>
      <c r="Z71" s="160"/>
    </row>
    <row r="72" spans="1:26" ht="39.950000000000003" customHeight="1" thickBot="1" x14ac:dyDescent="0.45">
      <c r="A72"/>
      <c r="B72"/>
      <c r="C72" s="152" t="str">
        <f>IF(U67=TRUE,HYPERLINK("#関市!A1","「関市」へ申請（ここをクリックして下さい）　＊添付書類送付票の作成へ"),"")</f>
        <v/>
      </c>
      <c r="D72" s="153"/>
      <c r="E72" s="153"/>
      <c r="F72" s="153"/>
      <c r="G72" s="153"/>
      <c r="H72" s="153"/>
      <c r="I72" s="154"/>
      <c r="J72"/>
      <c r="K72"/>
      <c r="L72"/>
      <c r="M72"/>
      <c r="N72"/>
    </row>
    <row r="73" spans="1:26" ht="20.100000000000001" customHeight="1" x14ac:dyDescent="0.4">
      <c r="A73"/>
      <c r="B73"/>
      <c r="C73" s="25"/>
      <c r="D73" s="25"/>
      <c r="E73" s="25"/>
      <c r="F73" s="25"/>
      <c r="G73" s="25"/>
      <c r="H73" s="25"/>
      <c r="I73" s="25"/>
      <c r="J73"/>
      <c r="K73"/>
      <c r="L73"/>
      <c r="M73"/>
      <c r="N73"/>
      <c r="V73" s="179" t="s">
        <v>9</v>
      </c>
      <c r="W73" s="179"/>
    </row>
    <row r="74" spans="1:26" ht="50.1" customHeight="1" x14ac:dyDescent="0.4">
      <c r="A74"/>
      <c r="B74"/>
      <c r="C74" s="25"/>
      <c r="D74" s="25"/>
      <c r="E74" s="25"/>
      <c r="F74" s="25"/>
      <c r="G74" s="25"/>
      <c r="H74" s="25"/>
      <c r="I74" s="25"/>
      <c r="J74"/>
      <c r="K74"/>
      <c r="L74"/>
      <c r="M74"/>
      <c r="N74"/>
      <c r="V74" s="160" t="s">
        <v>10</v>
      </c>
      <c r="W74" s="160"/>
      <c r="X74" s="160"/>
      <c r="Y74" s="160"/>
      <c r="Z74" s="160"/>
    </row>
    <row r="75" spans="1:26" x14ac:dyDescent="0.4">
      <c r="A75"/>
      <c r="B75"/>
      <c r="C75"/>
      <c r="D75"/>
      <c r="E75"/>
      <c r="F75"/>
      <c r="G75"/>
      <c r="H75"/>
      <c r="I75"/>
      <c r="J75"/>
      <c r="K75"/>
      <c r="L75"/>
      <c r="M75"/>
      <c r="N75"/>
      <c r="V75" s="6"/>
      <c r="W75" s="6"/>
      <c r="X75" s="6"/>
      <c r="Y75" s="6"/>
      <c r="Z75" s="6"/>
    </row>
    <row r="76" spans="1:26" ht="20.100000000000001" customHeight="1" x14ac:dyDescent="0.4">
      <c r="A76"/>
      <c r="B76"/>
      <c r="C76" s="150" t="s">
        <v>12</v>
      </c>
      <c r="D76" s="150"/>
      <c r="E76" s="150"/>
      <c r="F76" s="169"/>
      <c r="G76" s="169"/>
      <c r="H76" s="169"/>
      <c r="I76" s="169"/>
      <c r="J76"/>
      <c r="K76"/>
      <c r="L76"/>
      <c r="M76"/>
      <c r="N76"/>
      <c r="U76" s="2" t="b">
        <v>0</v>
      </c>
      <c r="V76" s="6"/>
      <c r="W76" s="6"/>
      <c r="X76" s="6"/>
      <c r="Y76" s="6"/>
      <c r="Z76" s="6"/>
    </row>
    <row r="77" spans="1:26" ht="20.100000000000001" customHeight="1" x14ac:dyDescent="0.4">
      <c r="A77"/>
      <c r="B77" s="24" t="s">
        <v>23</v>
      </c>
      <c r="C77" s="169"/>
      <c r="D77" s="169"/>
      <c r="E77" s="169"/>
      <c r="F77" s="169"/>
      <c r="G77" s="169"/>
      <c r="H77" s="169"/>
      <c r="I77" s="169"/>
      <c r="J77"/>
      <c r="K77"/>
      <c r="L77" s="13"/>
      <c r="M77"/>
      <c r="N77"/>
      <c r="U77" s="7"/>
      <c r="V77" s="6"/>
      <c r="W77" s="6"/>
      <c r="X77" s="6"/>
      <c r="Y77" s="6"/>
      <c r="Z77" s="6"/>
    </row>
    <row r="78" spans="1:26" x14ac:dyDescent="0.4">
      <c r="A78"/>
      <c r="B78" s="24"/>
      <c r="C78" s="23"/>
      <c r="D78" s="23"/>
      <c r="E78" s="23"/>
      <c r="F78" s="23"/>
      <c r="G78" s="23"/>
      <c r="H78" s="23"/>
      <c r="I78" s="23"/>
      <c r="J78"/>
      <c r="K78"/>
      <c r="L78" s="13"/>
      <c r="M78"/>
      <c r="N78"/>
    </row>
    <row r="79" spans="1:26" ht="39.950000000000003" customHeight="1" x14ac:dyDescent="0.4">
      <c r="A79"/>
      <c r="B79" s="24"/>
      <c r="C79"/>
      <c r="D79"/>
      <c r="E79" s="10" t="s">
        <v>0</v>
      </c>
      <c r="F79"/>
      <c r="G79" s="23"/>
      <c r="H79" s="23"/>
      <c r="I79" s="23"/>
      <c r="J79"/>
      <c r="K79"/>
      <c r="L79" s="13"/>
      <c r="M79"/>
      <c r="N79"/>
    </row>
    <row r="80" spans="1:26" ht="19.5" thickBot="1" x14ac:dyDescent="0.45">
      <c r="A80"/>
      <c r="B80" s="24"/>
      <c r="C80" s="23"/>
      <c r="D80" s="23"/>
      <c r="E80" s="23"/>
      <c r="F80" s="23"/>
      <c r="G80" s="23"/>
      <c r="H80" s="23"/>
      <c r="I80" s="23"/>
      <c r="J80"/>
      <c r="K80"/>
      <c r="L80" s="13"/>
      <c r="M80"/>
      <c r="N80"/>
    </row>
    <row r="81" spans="1:26" ht="39.950000000000003" customHeight="1" thickBot="1" x14ac:dyDescent="0.45">
      <c r="A81"/>
      <c r="B81"/>
      <c r="C81" s="152" t="str">
        <f>IF(U76=TRUE,V82,IF(U77=TRUE,V74,""))</f>
        <v/>
      </c>
      <c r="D81" s="153"/>
      <c r="E81" s="153"/>
      <c r="F81" s="153"/>
      <c r="G81" s="153"/>
      <c r="H81" s="153"/>
      <c r="I81" s="154"/>
      <c r="J81"/>
      <c r="K81"/>
      <c r="L81"/>
      <c r="M81"/>
      <c r="N81"/>
    </row>
    <row r="82" spans="1:26" x14ac:dyDescent="0.4">
      <c r="A82"/>
      <c r="B82"/>
      <c r="C82" s="25"/>
      <c r="D82" s="25"/>
      <c r="E82" s="25"/>
      <c r="F82" s="25"/>
      <c r="G82" s="25"/>
      <c r="H82" s="25"/>
      <c r="I82" s="25"/>
      <c r="J82"/>
      <c r="K82"/>
      <c r="L82"/>
      <c r="M82"/>
      <c r="N82"/>
      <c r="V82" s="170" t="s">
        <v>29</v>
      </c>
      <c r="W82" s="171"/>
      <c r="X82" s="171"/>
    </row>
    <row r="83" spans="1:26" ht="20.100000000000001" customHeight="1" x14ac:dyDescent="0.4">
      <c r="A83"/>
      <c r="B83"/>
      <c r="C83"/>
      <c r="D83"/>
      <c r="E83"/>
      <c r="F83"/>
      <c r="G83"/>
      <c r="H83"/>
      <c r="I83"/>
      <c r="J83"/>
      <c r="K83"/>
      <c r="L83"/>
      <c r="M83"/>
      <c r="N83"/>
      <c r="V83" s="171"/>
      <c r="W83" s="171"/>
      <c r="X83" s="171"/>
    </row>
    <row r="84" spans="1:26" ht="20.100000000000001" customHeight="1" x14ac:dyDescent="0.4">
      <c r="A84"/>
      <c r="B84"/>
      <c r="C84"/>
      <c r="D84"/>
      <c r="E84"/>
      <c r="F84"/>
      <c r="G84"/>
      <c r="H84"/>
      <c r="I84"/>
      <c r="J84"/>
      <c r="K84"/>
      <c r="L84"/>
      <c r="M84"/>
      <c r="N84"/>
      <c r="V84" s="9"/>
      <c r="W84" s="9"/>
      <c r="X84" s="9"/>
    </row>
    <row r="85" spans="1:26" x14ac:dyDescent="0.4">
      <c r="A85"/>
      <c r="B85"/>
      <c r="C85"/>
      <c r="D85"/>
      <c r="E85"/>
      <c r="F85" s="178" t="s">
        <v>40</v>
      </c>
      <c r="G85" s="178"/>
      <c r="H85" s="178"/>
      <c r="I85" s="178"/>
      <c r="J85"/>
      <c r="K85"/>
      <c r="L85"/>
      <c r="M85"/>
      <c r="N85"/>
      <c r="U85" s="2" t="b">
        <v>0</v>
      </c>
      <c r="V85" s="9"/>
      <c r="W85" s="9"/>
      <c r="X85" s="9"/>
    </row>
    <row r="86" spans="1:26" ht="18.75" customHeight="1" x14ac:dyDescent="0.4">
      <c r="A86"/>
      <c r="B86"/>
      <c r="C86"/>
      <c r="D86"/>
      <c r="E86"/>
      <c r="F86" s="178"/>
      <c r="G86" s="178"/>
      <c r="H86" s="178"/>
      <c r="I86" s="178"/>
      <c r="J86"/>
      <c r="K86"/>
      <c r="L86" s="13"/>
      <c r="M86"/>
      <c r="N86"/>
      <c r="U86" s="7"/>
      <c r="V86" s="9"/>
      <c r="W86" s="9"/>
      <c r="X86" s="9"/>
    </row>
    <row r="87" spans="1:26" ht="18.75" customHeight="1" x14ac:dyDescent="0.4">
      <c r="A87"/>
      <c r="B87"/>
      <c r="C87"/>
      <c r="D87"/>
      <c r="E87"/>
      <c r="F87" s="26"/>
      <c r="G87" s="26"/>
      <c r="H87" s="26"/>
      <c r="I87" s="26"/>
      <c r="J87"/>
      <c r="K87"/>
      <c r="L87" s="13"/>
      <c r="M87"/>
      <c r="N87"/>
    </row>
    <row r="88" spans="1:26" ht="39.950000000000003" customHeight="1" x14ac:dyDescent="0.4">
      <c r="A88"/>
      <c r="B88"/>
      <c r="C88"/>
      <c r="D88"/>
      <c r="E88"/>
      <c r="F88"/>
      <c r="G88"/>
      <c r="H88" s="10" t="s">
        <v>142</v>
      </c>
      <c r="I88"/>
      <c r="J88"/>
      <c r="K88"/>
      <c r="L88" s="13"/>
      <c r="M88"/>
      <c r="N88"/>
    </row>
    <row r="89" spans="1:26" ht="18.75" customHeight="1" thickBot="1" x14ac:dyDescent="0.45">
      <c r="A89"/>
      <c r="B89"/>
      <c r="C89"/>
      <c r="D89"/>
      <c r="E89"/>
      <c r="F89" s="26"/>
      <c r="G89" s="26"/>
      <c r="H89" s="26"/>
      <c r="I89" s="26"/>
      <c r="J89"/>
      <c r="K89"/>
      <c r="L89" s="13"/>
      <c r="M89"/>
      <c r="N89"/>
    </row>
    <row r="90" spans="1:26" ht="39.950000000000003" customHeight="1" thickBot="1" x14ac:dyDescent="0.45">
      <c r="A90"/>
      <c r="B90"/>
      <c r="C90"/>
      <c r="D90"/>
      <c r="E90"/>
      <c r="F90" s="172" t="str">
        <f>IF(U85=TRUE,HYPERLINK("#羽島市!A1","「羽島市」へ申請（ここをクリックして下さい）　＊添付書類送付票の作成へ"),"")</f>
        <v/>
      </c>
      <c r="G90" s="173"/>
      <c r="H90" s="173"/>
      <c r="I90" s="174"/>
      <c r="J90"/>
      <c r="K90"/>
      <c r="L90" s="13"/>
      <c r="M90"/>
      <c r="N90"/>
    </row>
    <row r="91" spans="1:26" x14ac:dyDescent="0.4">
      <c r="A91"/>
      <c r="B91"/>
      <c r="C91"/>
      <c r="D91"/>
      <c r="E91"/>
      <c r="F91" s="27"/>
      <c r="G91" s="23"/>
      <c r="H91" s="23"/>
      <c r="I91" s="23"/>
      <c r="J91"/>
      <c r="K91"/>
      <c r="L91" s="13"/>
      <c r="M91"/>
      <c r="N91"/>
      <c r="R91" s="4"/>
      <c r="V91" s="167" t="s">
        <v>32</v>
      </c>
      <c r="W91" s="168"/>
      <c r="X91" s="168"/>
      <c r="Y91" s="168"/>
      <c r="Z91" s="168"/>
    </row>
    <row r="92" spans="1:26" ht="50.1" customHeight="1" x14ac:dyDescent="0.4">
      <c r="A92"/>
      <c r="B92"/>
      <c r="C92"/>
      <c r="D92"/>
      <c r="E92"/>
      <c r="F92"/>
      <c r="G92"/>
      <c r="H92"/>
      <c r="I92"/>
      <c r="J92"/>
      <c r="K92"/>
      <c r="L92"/>
      <c r="M92"/>
      <c r="N92"/>
      <c r="V92" s="168"/>
      <c r="W92" s="168"/>
      <c r="X92" s="168"/>
      <c r="Y92" s="168"/>
      <c r="Z92" s="168"/>
    </row>
    <row r="93" spans="1:26" ht="20.100000000000001" customHeight="1" x14ac:dyDescent="0.4">
      <c r="A93"/>
      <c r="B93"/>
      <c r="C93"/>
      <c r="D93"/>
      <c r="E93"/>
      <c r="F93"/>
      <c r="G93"/>
      <c r="H93"/>
      <c r="I93"/>
      <c r="J93"/>
      <c r="K93"/>
      <c r="L93"/>
      <c r="M93"/>
      <c r="N93"/>
      <c r="V93" s="168"/>
      <c r="W93" s="168"/>
      <c r="X93" s="168"/>
      <c r="Y93" s="168"/>
      <c r="Z93" s="168"/>
    </row>
    <row r="94" spans="1:26" ht="20.100000000000001" customHeight="1" x14ac:dyDescent="0.4">
      <c r="A94"/>
      <c r="B94"/>
      <c r="C94" s="150" t="s">
        <v>13</v>
      </c>
      <c r="D94" s="150"/>
      <c r="E94" s="150"/>
      <c r="F94" s="169"/>
      <c r="G94" s="169"/>
      <c r="H94" s="169"/>
      <c r="I94" s="169"/>
      <c r="J94"/>
      <c r="K94"/>
      <c r="L94"/>
      <c r="M94"/>
      <c r="N94"/>
      <c r="U94" s="2" t="b">
        <v>0</v>
      </c>
      <c r="V94" s="168"/>
      <c r="W94" s="168"/>
      <c r="X94" s="168"/>
      <c r="Y94" s="168"/>
      <c r="Z94" s="168"/>
    </row>
    <row r="95" spans="1:26" ht="20.100000000000001" customHeight="1" x14ac:dyDescent="0.4">
      <c r="A95"/>
      <c r="B95" s="24" t="s">
        <v>24</v>
      </c>
      <c r="C95" s="169"/>
      <c r="D95" s="169"/>
      <c r="E95" s="169"/>
      <c r="F95" s="169"/>
      <c r="G95" s="169"/>
      <c r="H95" s="169"/>
      <c r="I95" s="169"/>
      <c r="J95"/>
      <c r="K95"/>
      <c r="L95" s="13"/>
      <c r="M95"/>
      <c r="N95"/>
      <c r="U95" s="7"/>
      <c r="V95" s="168"/>
      <c r="W95" s="168"/>
      <c r="X95" s="168"/>
      <c r="Y95" s="168"/>
      <c r="Z95" s="168"/>
    </row>
    <row r="96" spans="1:26" ht="20.100000000000001" customHeight="1" x14ac:dyDescent="0.4">
      <c r="A96"/>
      <c r="B96" s="24"/>
      <c r="C96" s="23"/>
      <c r="D96" s="23"/>
      <c r="E96" s="23"/>
      <c r="F96" s="23"/>
      <c r="G96" s="23"/>
      <c r="H96" s="23"/>
      <c r="I96" s="23"/>
      <c r="J96"/>
      <c r="K96"/>
      <c r="L96" s="13"/>
      <c r="M96"/>
      <c r="N96"/>
      <c r="V96" s="168"/>
      <c r="W96" s="168"/>
      <c r="X96" s="168"/>
      <c r="Y96" s="168"/>
      <c r="Z96" s="168"/>
    </row>
    <row r="97" spans="1:21" ht="39.950000000000003" customHeight="1" x14ac:dyDescent="0.4">
      <c r="A97"/>
      <c r="B97"/>
      <c r="C97"/>
      <c r="D97"/>
      <c r="E97" s="10" t="s">
        <v>0</v>
      </c>
      <c r="F97"/>
      <c r="G97"/>
      <c r="H97"/>
      <c r="I97"/>
      <c r="J97"/>
      <c r="K97"/>
      <c r="L97"/>
      <c r="M97"/>
      <c r="N97"/>
    </row>
    <row r="98" spans="1:21" ht="20.100000000000001" customHeight="1" thickBot="1" x14ac:dyDescent="0.45">
      <c r="A98"/>
      <c r="B98" s="24"/>
      <c r="C98" s="23"/>
      <c r="D98" s="23"/>
      <c r="E98" s="23"/>
      <c r="F98" s="23"/>
      <c r="G98" s="23"/>
      <c r="H98" s="23"/>
      <c r="I98" s="23"/>
      <c r="J98"/>
      <c r="K98"/>
      <c r="L98" s="13"/>
      <c r="M98"/>
      <c r="N98"/>
    </row>
    <row r="99" spans="1:21" ht="39.950000000000003" customHeight="1" thickBot="1" x14ac:dyDescent="0.45">
      <c r="A99"/>
      <c r="B99"/>
      <c r="C99" s="152" t="str">
        <f>IF(U94=TRUE,V82,IF(U95=TRUE,V74,""))</f>
        <v/>
      </c>
      <c r="D99" s="153"/>
      <c r="E99" s="153"/>
      <c r="F99" s="153"/>
      <c r="G99" s="153"/>
      <c r="H99" s="153"/>
      <c r="I99" s="154"/>
      <c r="J99"/>
      <c r="K99"/>
      <c r="L99"/>
      <c r="M99"/>
      <c r="N99"/>
    </row>
    <row r="100" spans="1:21" x14ac:dyDescent="0.4">
      <c r="A100"/>
      <c r="B100"/>
      <c r="C100" s="25"/>
      <c r="D100" s="25"/>
      <c r="E100" s="25"/>
      <c r="F100" s="25"/>
      <c r="G100" s="25"/>
      <c r="H100" s="25"/>
      <c r="I100" s="25"/>
      <c r="J100"/>
      <c r="K100"/>
      <c r="L100"/>
      <c r="M100"/>
      <c r="N100"/>
    </row>
    <row r="101" spans="1:21" x14ac:dyDescent="0.4">
      <c r="A101"/>
      <c r="B101"/>
      <c r="C101" s="25"/>
      <c r="D101" s="25"/>
      <c r="E101" s="25"/>
      <c r="F101" s="25"/>
      <c r="G101" s="25"/>
      <c r="H101" s="25"/>
      <c r="I101" s="25"/>
      <c r="J101"/>
      <c r="K101"/>
      <c r="L101"/>
      <c r="M101"/>
      <c r="N101"/>
    </row>
    <row r="102" spans="1:21" ht="20.100000000000001" customHeight="1" x14ac:dyDescent="0.4">
      <c r="A102"/>
      <c r="B102"/>
      <c r="C102"/>
      <c r="D102"/>
      <c r="E102"/>
      <c r="F102"/>
      <c r="G102"/>
      <c r="H102"/>
      <c r="I102"/>
      <c r="J102"/>
      <c r="K102"/>
      <c r="L102"/>
      <c r="M102"/>
      <c r="N102"/>
    </row>
    <row r="103" spans="1:21" ht="20.100000000000001" customHeight="1" x14ac:dyDescent="0.4">
      <c r="A103"/>
      <c r="B103"/>
      <c r="C103"/>
      <c r="D103"/>
      <c r="E103"/>
      <c r="F103" s="182" t="s">
        <v>92</v>
      </c>
      <c r="G103" s="183"/>
      <c r="H103" s="183"/>
      <c r="I103" s="183"/>
      <c r="J103"/>
      <c r="K103"/>
      <c r="L103"/>
      <c r="M103"/>
      <c r="N103"/>
      <c r="U103" s="2" t="b">
        <v>0</v>
      </c>
    </row>
    <row r="104" spans="1:21" ht="20.100000000000001" customHeight="1" x14ac:dyDescent="0.4">
      <c r="A104"/>
      <c r="B104"/>
      <c r="C104"/>
      <c r="D104"/>
      <c r="E104"/>
      <c r="F104" s="183"/>
      <c r="G104" s="183"/>
      <c r="H104" s="183"/>
      <c r="I104" s="183"/>
      <c r="J104"/>
      <c r="K104"/>
      <c r="L104" s="13"/>
      <c r="M104"/>
      <c r="N104"/>
      <c r="U104" s="7"/>
    </row>
    <row r="105" spans="1:21" ht="20.100000000000001" customHeight="1" x14ac:dyDescent="0.4">
      <c r="A105"/>
      <c r="B105"/>
      <c r="C105"/>
      <c r="D105"/>
      <c r="E105"/>
      <c r="F105" s="183"/>
      <c r="G105" s="183"/>
      <c r="H105" s="183"/>
      <c r="I105" s="183"/>
      <c r="J105"/>
      <c r="K105"/>
      <c r="L105"/>
      <c r="M105"/>
      <c r="N105"/>
    </row>
    <row r="106" spans="1:21" ht="20.100000000000001" customHeight="1" x14ac:dyDescent="0.4">
      <c r="A106"/>
      <c r="B106"/>
      <c r="C106"/>
      <c r="D106"/>
      <c r="E106"/>
      <c r="F106" s="28"/>
      <c r="G106" s="28"/>
      <c r="H106" s="28"/>
      <c r="I106" s="28"/>
      <c r="J106"/>
      <c r="K106"/>
      <c r="L106"/>
      <c r="M106"/>
      <c r="N106"/>
    </row>
    <row r="107" spans="1:21" ht="39.950000000000003" customHeight="1" x14ac:dyDescent="0.4">
      <c r="A107"/>
      <c r="B107"/>
      <c r="C107"/>
      <c r="D107"/>
      <c r="E107"/>
      <c r="F107"/>
      <c r="G107"/>
      <c r="H107" s="10" t="s">
        <v>142</v>
      </c>
      <c r="I107"/>
      <c r="J107"/>
      <c r="K107"/>
      <c r="L107"/>
      <c r="M107"/>
      <c r="N107"/>
    </row>
    <row r="108" spans="1:21" ht="20.100000000000001" customHeight="1" thickBot="1" x14ac:dyDescent="0.45">
      <c r="A108"/>
      <c r="B108"/>
      <c r="C108"/>
      <c r="D108"/>
      <c r="E108"/>
      <c r="F108" s="28"/>
      <c r="G108" s="28"/>
      <c r="H108" s="28"/>
      <c r="I108" s="28"/>
      <c r="J108"/>
      <c r="K108"/>
      <c r="L108"/>
      <c r="M108"/>
      <c r="N108"/>
    </row>
    <row r="109" spans="1:21" ht="39.950000000000003" customHeight="1" thickBot="1" x14ac:dyDescent="0.45">
      <c r="A109"/>
      <c r="B109"/>
      <c r="C109"/>
      <c r="D109"/>
      <c r="E109"/>
      <c r="F109" s="175" t="str">
        <f>IF(U103=TRUE,HYPERLINK("#各務原市!A1","各務原市へ申請（ここをクリックして下さい）　＊添付書類送付票の作成へ"),"")</f>
        <v/>
      </c>
      <c r="G109" s="176"/>
      <c r="H109" s="176"/>
      <c r="I109" s="177"/>
      <c r="J109"/>
      <c r="K109"/>
      <c r="L109"/>
      <c r="M109"/>
      <c r="N109"/>
    </row>
    <row r="110" spans="1:21" ht="19.5" customHeight="1" x14ac:dyDescent="0.4">
      <c r="A110"/>
      <c r="B110"/>
      <c r="C110"/>
      <c r="D110"/>
      <c r="E110"/>
      <c r="F110" s="27"/>
      <c r="G110" s="23"/>
      <c r="H110" s="23"/>
      <c r="I110" s="23"/>
      <c r="J110"/>
      <c r="K110"/>
      <c r="L110"/>
      <c r="M110"/>
      <c r="N110"/>
    </row>
    <row r="111" spans="1:21" ht="50.1" customHeight="1" x14ac:dyDescent="0.4">
      <c r="A111"/>
      <c r="B111"/>
      <c r="C111"/>
      <c r="D111"/>
      <c r="E111"/>
      <c r="F111"/>
      <c r="G111"/>
      <c r="H111"/>
      <c r="I111"/>
      <c r="J111"/>
      <c r="K111"/>
      <c r="L111"/>
      <c r="M111"/>
      <c r="N111"/>
    </row>
    <row r="112" spans="1:21" ht="20.100000000000001" customHeight="1" x14ac:dyDescent="0.4">
      <c r="A112"/>
      <c r="B112"/>
      <c r="C112"/>
      <c r="D112"/>
      <c r="E112"/>
      <c r="F112"/>
      <c r="G112"/>
      <c r="H112"/>
      <c r="I112"/>
      <c r="J112"/>
      <c r="K112"/>
      <c r="L112"/>
      <c r="M112"/>
      <c r="N112"/>
    </row>
    <row r="113" spans="1:21" x14ac:dyDescent="0.4">
      <c r="A113"/>
      <c r="B113"/>
      <c r="C113" s="150" t="s">
        <v>14</v>
      </c>
      <c r="D113" s="150"/>
      <c r="E113" s="150"/>
      <c r="F113" s="169"/>
      <c r="G113" s="169"/>
      <c r="H113" s="169"/>
      <c r="I113" s="169"/>
      <c r="J113"/>
      <c r="K113"/>
      <c r="L113"/>
      <c r="M113"/>
      <c r="N113"/>
      <c r="U113" s="2" t="b">
        <v>0</v>
      </c>
    </row>
    <row r="114" spans="1:21" x14ac:dyDescent="0.4">
      <c r="A114"/>
      <c r="B114" s="24" t="s">
        <v>25</v>
      </c>
      <c r="C114" s="169"/>
      <c r="D114" s="169"/>
      <c r="E114" s="169"/>
      <c r="F114" s="169"/>
      <c r="G114" s="169"/>
      <c r="H114" s="169"/>
      <c r="I114" s="169"/>
      <c r="J114"/>
      <c r="K114"/>
      <c r="L114" s="13"/>
      <c r="M114"/>
      <c r="N114"/>
      <c r="U114" s="7"/>
    </row>
    <row r="115" spans="1:21" x14ac:dyDescent="0.4">
      <c r="A115"/>
      <c r="B115" s="24"/>
      <c r="C115" s="23"/>
      <c r="D115" s="23"/>
      <c r="E115" s="23"/>
      <c r="F115" s="23"/>
      <c r="G115" s="23"/>
      <c r="H115" s="23"/>
      <c r="I115" s="23"/>
      <c r="J115"/>
      <c r="K115"/>
      <c r="L115" s="13"/>
      <c r="M115"/>
      <c r="N115"/>
    </row>
    <row r="116" spans="1:21" ht="39.950000000000003" customHeight="1" x14ac:dyDescent="0.4">
      <c r="A116"/>
      <c r="B116" s="24"/>
      <c r="C116"/>
      <c r="D116"/>
      <c r="E116" s="10" t="s">
        <v>0</v>
      </c>
      <c r="F116"/>
      <c r="G116"/>
      <c r="H116" s="23"/>
      <c r="I116" s="23"/>
      <c r="J116"/>
      <c r="K116"/>
      <c r="L116" s="13"/>
      <c r="M116"/>
      <c r="N116"/>
    </row>
    <row r="117" spans="1:21" ht="19.5" thickBot="1" x14ac:dyDescent="0.45">
      <c r="A117"/>
      <c r="B117" s="24"/>
      <c r="C117" s="23"/>
      <c r="D117" s="23"/>
      <c r="E117" s="23"/>
      <c r="F117" s="23"/>
      <c r="G117" s="23"/>
      <c r="H117" s="23"/>
      <c r="I117" s="23"/>
      <c r="J117"/>
      <c r="K117"/>
      <c r="L117" s="13"/>
      <c r="M117"/>
      <c r="N117"/>
    </row>
    <row r="118" spans="1:21" ht="39.950000000000003" customHeight="1" thickBot="1" x14ac:dyDescent="0.45">
      <c r="A118"/>
      <c r="B118"/>
      <c r="C118" s="152" t="str">
        <f>IF(U113=TRUE,HYPERLINK("#可児市!A1","「可児市」へ申請（ここをクリックして下さい）　＊添付書類送付票の作成へ"),"")</f>
        <v/>
      </c>
      <c r="D118" s="153"/>
      <c r="E118" s="153"/>
      <c r="F118" s="153"/>
      <c r="G118" s="153"/>
      <c r="H118" s="153"/>
      <c r="I118" s="154"/>
      <c r="J118"/>
      <c r="K118"/>
      <c r="L118"/>
      <c r="M118"/>
      <c r="N118"/>
    </row>
    <row r="119" spans="1:21" x14ac:dyDescent="0.4">
      <c r="A119"/>
      <c r="B119"/>
      <c r="C119" s="25"/>
      <c r="D119" s="25"/>
      <c r="E119" s="25"/>
      <c r="F119" s="25"/>
      <c r="G119" s="25"/>
      <c r="H119" s="25"/>
      <c r="I119" s="25"/>
      <c r="J119"/>
      <c r="K119"/>
      <c r="L119"/>
      <c r="M119"/>
      <c r="N119"/>
    </row>
    <row r="120" spans="1:21" ht="50.1" customHeight="1" x14ac:dyDescent="0.4">
      <c r="A120"/>
      <c r="B120"/>
      <c r="C120"/>
      <c r="D120"/>
      <c r="E120"/>
      <c r="F120"/>
      <c r="G120"/>
      <c r="H120"/>
      <c r="I120"/>
      <c r="J120"/>
      <c r="K120"/>
      <c r="L120"/>
      <c r="M120"/>
      <c r="N120"/>
    </row>
    <row r="121" spans="1:21" ht="20.100000000000001" customHeight="1" x14ac:dyDescent="0.4">
      <c r="A121"/>
      <c r="B121"/>
      <c r="C121"/>
      <c r="D121"/>
      <c r="E121"/>
      <c r="F121"/>
      <c r="G121"/>
      <c r="H121"/>
      <c r="I121"/>
      <c r="J121"/>
      <c r="K121"/>
      <c r="L121"/>
      <c r="M121"/>
      <c r="N121"/>
    </row>
    <row r="122" spans="1:21" x14ac:dyDescent="0.4">
      <c r="A122"/>
      <c r="B122"/>
      <c r="C122" s="150" t="s">
        <v>15</v>
      </c>
      <c r="D122" s="150"/>
      <c r="E122" s="150"/>
      <c r="F122" s="169"/>
      <c r="G122" s="169"/>
      <c r="H122" s="169"/>
      <c r="I122" s="169"/>
      <c r="J122"/>
      <c r="K122"/>
      <c r="L122"/>
      <c r="M122"/>
      <c r="N122"/>
      <c r="U122" s="2" t="b">
        <v>0</v>
      </c>
    </row>
    <row r="123" spans="1:21" x14ac:dyDescent="0.4">
      <c r="A123"/>
      <c r="B123" s="24" t="s">
        <v>26</v>
      </c>
      <c r="C123" s="169"/>
      <c r="D123" s="169"/>
      <c r="E123" s="169"/>
      <c r="F123" s="169"/>
      <c r="G123" s="169"/>
      <c r="H123" s="169"/>
      <c r="I123" s="169"/>
      <c r="J123"/>
      <c r="K123"/>
      <c r="L123"/>
      <c r="M123"/>
      <c r="N123"/>
      <c r="U123" s="7"/>
    </row>
    <row r="124" spans="1:21" x14ac:dyDescent="0.4">
      <c r="A124"/>
      <c r="B124" s="24"/>
      <c r="C124" s="23"/>
      <c r="D124" s="23"/>
      <c r="E124" s="23"/>
      <c r="F124" s="23"/>
      <c r="G124" s="23"/>
      <c r="H124" s="23"/>
      <c r="I124" s="23"/>
      <c r="J124"/>
      <c r="K124"/>
      <c r="L124"/>
      <c r="M124"/>
      <c r="N124"/>
    </row>
    <row r="125" spans="1:21" ht="39.950000000000003" customHeight="1" x14ac:dyDescent="0.4">
      <c r="A125"/>
      <c r="B125" s="24"/>
      <c r="C125"/>
      <c r="D125"/>
      <c r="E125" s="10" t="s">
        <v>0</v>
      </c>
      <c r="F125"/>
      <c r="G125" s="23"/>
      <c r="H125" s="23"/>
      <c r="I125" s="23"/>
      <c r="J125"/>
      <c r="K125"/>
      <c r="L125"/>
      <c r="M125"/>
      <c r="N125"/>
    </row>
    <row r="126" spans="1:21" ht="19.5" thickBot="1" x14ac:dyDescent="0.45">
      <c r="A126"/>
      <c r="B126" s="24"/>
      <c r="C126" s="23"/>
      <c r="D126" s="23"/>
      <c r="E126" s="23"/>
      <c r="F126" s="23"/>
      <c r="G126" s="23"/>
      <c r="H126" s="23"/>
      <c r="I126" s="23"/>
      <c r="J126"/>
      <c r="K126"/>
      <c r="L126"/>
      <c r="M126"/>
      <c r="N126"/>
    </row>
    <row r="127" spans="1:21" ht="39.950000000000003" customHeight="1" thickBot="1" x14ac:dyDescent="0.45">
      <c r="A127"/>
      <c r="B127"/>
      <c r="C127" s="152" t="str">
        <f>IF(U122=TRUE,HYPERLINK("#瑞穂市!A1","瑞穂市へ申請（ここをクリックして下さい）　＊添付書類送付票の作成へ"),"")</f>
        <v/>
      </c>
      <c r="D127" s="153"/>
      <c r="E127" s="153"/>
      <c r="F127" s="153"/>
      <c r="G127" s="153"/>
      <c r="H127" s="153"/>
      <c r="I127" s="154"/>
      <c r="J127"/>
      <c r="K127"/>
      <c r="L127"/>
      <c r="M127"/>
      <c r="N127"/>
    </row>
    <row r="128" spans="1:21" ht="19.5" customHeight="1" x14ac:dyDescent="0.4">
      <c r="A128"/>
      <c r="B128"/>
      <c r="C128" s="25"/>
      <c r="D128" s="25"/>
      <c r="E128" s="25"/>
      <c r="F128" s="25"/>
      <c r="G128" s="25"/>
      <c r="H128" s="25"/>
      <c r="I128" s="25"/>
      <c r="J128"/>
      <c r="K128"/>
      <c r="L128"/>
      <c r="M128"/>
      <c r="N128"/>
    </row>
    <row r="129" spans="1:21" ht="50.1" customHeight="1" x14ac:dyDescent="0.4">
      <c r="A129"/>
      <c r="B129"/>
      <c r="C129"/>
      <c r="D129"/>
      <c r="E129"/>
      <c r="F129"/>
      <c r="G129"/>
      <c r="H129"/>
      <c r="I129"/>
      <c r="J129"/>
      <c r="K129"/>
      <c r="L129"/>
      <c r="M129"/>
      <c r="N129"/>
    </row>
    <row r="130" spans="1:21" ht="20.100000000000001" customHeight="1" x14ac:dyDescent="0.4">
      <c r="A130"/>
      <c r="B130"/>
      <c r="C130"/>
      <c r="D130"/>
      <c r="E130"/>
      <c r="F130"/>
      <c r="G130"/>
      <c r="H130"/>
      <c r="I130"/>
      <c r="J130"/>
      <c r="K130"/>
      <c r="L130"/>
      <c r="M130"/>
      <c r="N130"/>
    </row>
    <row r="131" spans="1:21" x14ac:dyDescent="0.4">
      <c r="A131"/>
      <c r="B131"/>
      <c r="C131" s="150" t="s">
        <v>141</v>
      </c>
      <c r="D131" s="150"/>
      <c r="E131" s="150"/>
      <c r="F131" s="169"/>
      <c r="G131" s="169"/>
      <c r="H131" s="169"/>
      <c r="I131" s="169"/>
      <c r="J131"/>
      <c r="K131"/>
      <c r="L131"/>
      <c r="M131"/>
      <c r="N131"/>
      <c r="U131" s="2" t="b">
        <v>0</v>
      </c>
    </row>
    <row r="132" spans="1:21" x14ac:dyDescent="0.4">
      <c r="A132"/>
      <c r="B132" s="24" t="s">
        <v>27</v>
      </c>
      <c r="C132" s="169"/>
      <c r="D132" s="169"/>
      <c r="E132" s="169"/>
      <c r="F132" s="169"/>
      <c r="G132" s="169"/>
      <c r="H132" s="169"/>
      <c r="I132" s="169"/>
      <c r="J132"/>
      <c r="K132"/>
      <c r="L132"/>
      <c r="M132"/>
      <c r="N132"/>
      <c r="U132" s="7"/>
    </row>
    <row r="133" spans="1:21" x14ac:dyDescent="0.4">
      <c r="A133"/>
      <c r="B133" s="24"/>
      <c r="C133" s="23"/>
      <c r="D133" s="23"/>
      <c r="E133" s="23"/>
      <c r="F133" s="23"/>
      <c r="G133" s="23"/>
      <c r="H133" s="23"/>
      <c r="I133" s="23"/>
      <c r="J133"/>
      <c r="K133"/>
      <c r="L133"/>
      <c r="M133"/>
      <c r="N133"/>
    </row>
    <row r="134" spans="1:21" ht="39.950000000000003" customHeight="1" x14ac:dyDescent="0.4">
      <c r="A134"/>
      <c r="B134" s="24"/>
      <c r="C134"/>
      <c r="D134"/>
      <c r="E134" s="10" t="s">
        <v>0</v>
      </c>
      <c r="F134"/>
      <c r="G134" s="23"/>
      <c r="H134" s="23"/>
      <c r="I134" s="23"/>
      <c r="J134"/>
      <c r="K134"/>
      <c r="L134"/>
      <c r="M134"/>
      <c r="N134"/>
    </row>
    <row r="135" spans="1:21" ht="19.5" thickBot="1" x14ac:dyDescent="0.45">
      <c r="A135"/>
      <c r="B135" s="24"/>
      <c r="C135" s="23"/>
      <c r="D135" s="23"/>
      <c r="E135" s="23"/>
      <c r="F135" s="23"/>
      <c r="G135" s="23"/>
      <c r="H135" s="23"/>
      <c r="I135" s="23"/>
      <c r="J135"/>
      <c r="K135"/>
      <c r="L135"/>
      <c r="M135"/>
      <c r="N135"/>
    </row>
    <row r="136" spans="1:21" ht="39.950000000000003" customHeight="1" thickBot="1" x14ac:dyDescent="0.45">
      <c r="A136"/>
      <c r="B136"/>
      <c r="C136" s="152" t="str">
        <f>IF(U131=TRUE,HYPERLINK("#養老町!A1","養老町へ申請（ここをクリックして下さい）　＊添付書類送付票の作成へ"),"")</f>
        <v/>
      </c>
      <c r="D136" s="153"/>
      <c r="E136" s="153"/>
      <c r="F136" s="153"/>
      <c r="G136" s="153"/>
      <c r="H136" s="153"/>
      <c r="I136" s="154"/>
      <c r="J136"/>
      <c r="K136"/>
      <c r="L136"/>
      <c r="M136"/>
      <c r="N136"/>
    </row>
    <row r="137" spans="1:21" ht="19.5" customHeight="1" x14ac:dyDescent="0.4">
      <c r="A137"/>
      <c r="B137"/>
      <c r="C137" s="25"/>
      <c r="D137" s="25"/>
      <c r="E137" s="25"/>
      <c r="F137" s="25"/>
      <c r="G137" s="25"/>
      <c r="H137" s="25"/>
      <c r="I137" s="25"/>
      <c r="J137"/>
      <c r="K137"/>
      <c r="L137"/>
      <c r="M137"/>
      <c r="N137"/>
    </row>
    <row r="138" spans="1:21" ht="50.1" customHeight="1" x14ac:dyDescent="0.4">
      <c r="A138"/>
      <c r="B138"/>
      <c r="C138"/>
      <c r="D138"/>
      <c r="E138"/>
      <c r="F138"/>
      <c r="G138"/>
      <c r="H138"/>
      <c r="I138"/>
      <c r="J138"/>
      <c r="K138"/>
      <c r="L138"/>
      <c r="M138"/>
      <c r="N138"/>
    </row>
    <row r="139" spans="1:21" ht="20.100000000000001" customHeight="1" x14ac:dyDescent="0.4">
      <c r="A139"/>
      <c r="B139"/>
      <c r="C139"/>
      <c r="D139"/>
      <c r="E139"/>
      <c r="F139"/>
      <c r="G139"/>
      <c r="H139"/>
      <c r="I139"/>
      <c r="J139"/>
      <c r="K139"/>
      <c r="L139"/>
      <c r="M139"/>
      <c r="N139"/>
    </row>
    <row r="140" spans="1:21" x14ac:dyDescent="0.4">
      <c r="A140"/>
      <c r="B140"/>
      <c r="C140" s="150" t="s">
        <v>16</v>
      </c>
      <c r="D140" s="150"/>
      <c r="E140" s="150"/>
      <c r="F140" s="169"/>
      <c r="G140" s="169"/>
      <c r="H140" s="169"/>
      <c r="I140" s="169"/>
      <c r="J140"/>
      <c r="K140"/>
      <c r="L140"/>
      <c r="M140"/>
      <c r="N140"/>
      <c r="U140" s="2" t="b">
        <v>0</v>
      </c>
    </row>
    <row r="141" spans="1:21" x14ac:dyDescent="0.4">
      <c r="A141"/>
      <c r="B141" s="24" t="s">
        <v>28</v>
      </c>
      <c r="C141" s="169"/>
      <c r="D141" s="169"/>
      <c r="E141" s="169"/>
      <c r="F141" s="169"/>
      <c r="G141" s="169"/>
      <c r="H141" s="169"/>
      <c r="I141" s="169"/>
      <c r="J141"/>
      <c r="K141"/>
      <c r="L141"/>
      <c r="M141"/>
      <c r="N141"/>
      <c r="U141" s="7"/>
    </row>
    <row r="142" spans="1:21" x14ac:dyDescent="0.4">
      <c r="A142"/>
      <c r="B142" s="24"/>
      <c r="C142" s="23"/>
      <c r="D142" s="23"/>
      <c r="E142" s="23"/>
      <c r="F142" s="23"/>
      <c r="G142" s="23"/>
      <c r="H142" s="23"/>
      <c r="I142" s="23"/>
      <c r="J142"/>
      <c r="K142"/>
      <c r="L142"/>
      <c r="M142"/>
      <c r="N142"/>
    </row>
    <row r="143" spans="1:21" ht="39.950000000000003" customHeight="1" x14ac:dyDescent="0.4">
      <c r="A143"/>
      <c r="B143" s="24"/>
      <c r="C143"/>
      <c r="D143"/>
      <c r="E143" s="10" t="s">
        <v>0</v>
      </c>
      <c r="F143"/>
      <c r="G143" s="23"/>
      <c r="H143" s="23"/>
      <c r="I143" s="23"/>
      <c r="J143"/>
      <c r="K143"/>
      <c r="L143"/>
      <c r="M143"/>
      <c r="N143"/>
    </row>
    <row r="144" spans="1:21" ht="19.5" thickBot="1" x14ac:dyDescent="0.45">
      <c r="A144"/>
      <c r="B144" s="24"/>
      <c r="C144" s="23"/>
      <c r="D144" s="23"/>
      <c r="E144" s="23"/>
      <c r="F144" s="23"/>
      <c r="G144" s="23"/>
      <c r="H144" s="23"/>
      <c r="I144" s="23"/>
      <c r="J144"/>
      <c r="K144"/>
      <c r="L144"/>
      <c r="M144"/>
      <c r="N144"/>
    </row>
    <row r="145" spans="1:21" ht="39.950000000000003" customHeight="1" thickBot="1" x14ac:dyDescent="0.45">
      <c r="A145"/>
      <c r="B145"/>
      <c r="C145" s="152" t="str">
        <f>IF(U140=TRUE,V82,IF(U141=TRUE,V74,""))</f>
        <v/>
      </c>
      <c r="D145" s="153"/>
      <c r="E145" s="153"/>
      <c r="F145" s="153"/>
      <c r="G145" s="153"/>
      <c r="H145" s="153"/>
      <c r="I145" s="154"/>
      <c r="J145"/>
      <c r="K145"/>
      <c r="L145"/>
      <c r="M145"/>
      <c r="N145"/>
    </row>
    <row r="146" spans="1:21" ht="20.100000000000001" customHeight="1" x14ac:dyDescent="0.4">
      <c r="A146"/>
      <c r="B146"/>
      <c r="C146" s="25"/>
      <c r="D146" s="25"/>
      <c r="E146" s="25"/>
      <c r="F146" s="25"/>
      <c r="G146" s="25"/>
      <c r="H146" s="25"/>
      <c r="I146" s="25"/>
      <c r="J146"/>
      <c r="K146"/>
      <c r="L146"/>
      <c r="M146"/>
      <c r="N146"/>
    </row>
    <row r="147" spans="1:21" ht="20.100000000000001" customHeight="1" x14ac:dyDescent="0.4">
      <c r="A147"/>
      <c r="B147"/>
      <c r="C147"/>
      <c r="D147"/>
      <c r="E147"/>
      <c r="F147"/>
      <c r="G147"/>
      <c r="H147"/>
      <c r="I147"/>
      <c r="J147"/>
      <c r="K147"/>
      <c r="L147"/>
      <c r="M147"/>
      <c r="N147"/>
    </row>
    <row r="148" spans="1:21" ht="20.100000000000001" customHeight="1" x14ac:dyDescent="0.4">
      <c r="A148"/>
      <c r="B148"/>
      <c r="C148"/>
      <c r="D148"/>
      <c r="E148"/>
      <c r="F148"/>
      <c r="G148"/>
      <c r="H148"/>
      <c r="I148"/>
      <c r="J148"/>
      <c r="K148"/>
      <c r="L148"/>
      <c r="M148"/>
      <c r="N148"/>
    </row>
    <row r="149" spans="1:21" ht="20.100000000000001" customHeight="1" x14ac:dyDescent="0.4">
      <c r="A149"/>
      <c r="B149"/>
      <c r="C149"/>
      <c r="D149"/>
      <c r="E149"/>
      <c r="F149" s="181" t="s">
        <v>17</v>
      </c>
      <c r="G149" s="181"/>
      <c r="H149" s="181"/>
      <c r="I149" s="181"/>
      <c r="J149"/>
      <c r="K149"/>
      <c r="L149"/>
      <c r="M149"/>
      <c r="N149"/>
      <c r="U149" s="2" t="b">
        <v>0</v>
      </c>
    </row>
    <row r="150" spans="1:21" ht="20.100000000000001" customHeight="1" x14ac:dyDescent="0.4">
      <c r="A150"/>
      <c r="B150"/>
      <c r="C150"/>
      <c r="D150"/>
      <c r="E150"/>
      <c r="F150" s="181"/>
      <c r="G150" s="181"/>
      <c r="H150" s="181"/>
      <c r="I150" s="181"/>
      <c r="J150"/>
      <c r="K150"/>
      <c r="L150" s="13"/>
      <c r="M150"/>
      <c r="N150"/>
      <c r="U150" s="7"/>
    </row>
    <row r="151" spans="1:21" ht="20.100000000000001" customHeight="1" x14ac:dyDescent="0.4">
      <c r="A151"/>
      <c r="B151"/>
      <c r="C151"/>
      <c r="D151"/>
      <c r="E151"/>
      <c r="F151" s="29"/>
      <c r="G151" s="29"/>
      <c r="H151" s="29"/>
      <c r="I151" s="29"/>
      <c r="J151"/>
      <c r="K151"/>
      <c r="L151" s="13"/>
      <c r="M151"/>
      <c r="N151"/>
    </row>
    <row r="152" spans="1:21" ht="39.950000000000003" customHeight="1" x14ac:dyDescent="0.4">
      <c r="A152"/>
      <c r="B152"/>
      <c r="C152"/>
      <c r="D152"/>
      <c r="E152"/>
      <c r="F152"/>
      <c r="G152"/>
      <c r="H152" s="10" t="s">
        <v>142</v>
      </c>
      <c r="I152"/>
      <c r="J152"/>
      <c r="K152"/>
      <c r="L152" s="13"/>
      <c r="M152"/>
      <c r="N152"/>
    </row>
    <row r="153" spans="1:21" ht="20.100000000000001" customHeight="1" thickBot="1" x14ac:dyDescent="0.45">
      <c r="A153"/>
      <c r="B153"/>
      <c r="C153"/>
      <c r="D153"/>
      <c r="E153"/>
      <c r="F153" s="29"/>
      <c r="G153" s="29"/>
      <c r="H153" s="29"/>
      <c r="I153" s="29"/>
      <c r="J153"/>
      <c r="K153"/>
      <c r="L153" s="13"/>
      <c r="M153"/>
      <c r="N153"/>
    </row>
    <row r="154" spans="1:21" ht="39.950000000000003" customHeight="1" thickBot="1" x14ac:dyDescent="0.45">
      <c r="A154"/>
      <c r="B154"/>
      <c r="C154"/>
      <c r="D154"/>
      <c r="E154"/>
      <c r="F154" s="164" t="str">
        <f>IF(U149=TRUE,HYPERLINK("#八百津町!A1","「八百津町」へ申請（ここをクリックして下さい）　＊添付書類送付票の作成へ"),"")</f>
        <v/>
      </c>
      <c r="G154" s="165"/>
      <c r="H154" s="165"/>
      <c r="I154" s="166"/>
      <c r="J154"/>
      <c r="K154"/>
      <c r="L154"/>
      <c r="M154"/>
      <c r="N154"/>
    </row>
    <row r="155" spans="1:21" x14ac:dyDescent="0.4">
      <c r="A155"/>
      <c r="B155"/>
      <c r="C155"/>
      <c r="D155"/>
      <c r="E155"/>
      <c r="F155"/>
      <c r="G155"/>
      <c r="H155"/>
      <c r="I155"/>
      <c r="J155"/>
      <c r="K155"/>
      <c r="L155"/>
      <c r="M155"/>
      <c r="N155"/>
    </row>
    <row r="156" spans="1:21" x14ac:dyDescent="0.4">
      <c r="A156"/>
      <c r="B156"/>
      <c r="C156"/>
      <c r="D156"/>
      <c r="E156"/>
      <c r="F156"/>
      <c r="G156"/>
      <c r="H156"/>
      <c r="I156"/>
      <c r="J156"/>
      <c r="K156"/>
      <c r="L156"/>
      <c r="M156"/>
      <c r="N156"/>
    </row>
  </sheetData>
  <mergeCells count="43">
    <mergeCell ref="C62:I62"/>
    <mergeCell ref="V43:W43"/>
    <mergeCell ref="V66:Z71"/>
    <mergeCell ref="F149:I150"/>
    <mergeCell ref="C118:I118"/>
    <mergeCell ref="V91:Z96"/>
    <mergeCell ref="C113:I114"/>
    <mergeCell ref="F103:I105"/>
    <mergeCell ref="C122:I123"/>
    <mergeCell ref="C131:I132"/>
    <mergeCell ref="C136:I136"/>
    <mergeCell ref="V46:Z49"/>
    <mergeCell ref="C67:I68"/>
    <mergeCell ref="C57:I58"/>
    <mergeCell ref="F154:I154"/>
    <mergeCell ref="V56:Z58"/>
    <mergeCell ref="C127:I127"/>
    <mergeCell ref="C140:I141"/>
    <mergeCell ref="C72:I72"/>
    <mergeCell ref="C76:I77"/>
    <mergeCell ref="C81:I81"/>
    <mergeCell ref="V82:X83"/>
    <mergeCell ref="F90:I90"/>
    <mergeCell ref="F109:I109"/>
    <mergeCell ref="C94:I95"/>
    <mergeCell ref="C99:I99"/>
    <mergeCell ref="C145:I145"/>
    <mergeCell ref="F85:I86"/>
    <mergeCell ref="V73:W73"/>
    <mergeCell ref="V74:Z74"/>
    <mergeCell ref="C6:I7"/>
    <mergeCell ref="B2:L3"/>
    <mergeCell ref="C13:I15"/>
    <mergeCell ref="V13:Z15"/>
    <mergeCell ref="V22:Z26"/>
    <mergeCell ref="T5:V5"/>
    <mergeCell ref="B26:J26"/>
    <mergeCell ref="C21:I23"/>
    <mergeCell ref="F31:G31"/>
    <mergeCell ref="C38:I39"/>
    <mergeCell ref="C43:I43"/>
    <mergeCell ref="C48:I49"/>
    <mergeCell ref="C53:I53"/>
  </mergeCells>
  <phoneticPr fontId="1"/>
  <conditionalFormatting sqref="C13:I19">
    <cfRule type="expression" dxfId="2" priority="2">
      <formula>AND($U$6=TRUE,$U$7=FALSE)</formula>
    </cfRule>
  </conditionalFormatting>
  <conditionalFormatting sqref="C21:I25">
    <cfRule type="expression" dxfId="1" priority="1">
      <formula>AND($U$13=TRUE,$U$14=FALSE)</formula>
    </cfRule>
  </conditionalFormatting>
  <conditionalFormatting sqref="M39:M40 M42">
    <cfRule type="expression" dxfId="0" priority="24">
      <formula>IF(S=17,TRUE,TRUE)</formula>
    </cfRule>
  </conditionalFormatting>
  <hyperlinks>
    <hyperlink ref="C29" location="主観チェック!C38" display="(A)岐阜県" xr:uid="{825EA55F-3392-4D73-94EA-8AC8EC43A5E1}"/>
    <hyperlink ref="E29" location="主観チェック!C48" display="(B)岐阜市" xr:uid="{E18E737F-011F-4C72-8117-3930C7491824}"/>
    <hyperlink ref="F29" location="主観チェック!C48" display="(B)岐阜市上下水" xr:uid="{96D56E58-3622-47F1-A97F-B43EF7186A5A}"/>
    <hyperlink ref="H29" location="主観チェック!C57" display="(C)大垣市" xr:uid="{ED13D8D1-5990-4E40-8C3B-92B7CE282B60}"/>
    <hyperlink ref="I29" location="主観チェック!C75" display="(E)関市" xr:uid="{043E2F87-0261-4B92-A81F-64B08311B9E6}"/>
    <hyperlink ref="C31" location="主観チェック!C84" display="(F)羽島市" xr:uid="{AB1E1CDE-1E5F-45D7-A3AD-FEE37A5E43C6}"/>
    <hyperlink ref="F31" location="主観チェック!C121" display="(H)可児市" xr:uid="{9738B3E2-FC05-49C8-821C-8613DFEF9780}"/>
    <hyperlink ref="H31" location="主観チェック!C130" display="(I)瑞穂市" xr:uid="{329043B1-500C-474D-AB8C-1FE011DFF2AA}"/>
    <hyperlink ref="I31" location="主観チェック!C139" display="(J)養老町" xr:uid="{2579A115-38B0-4F5F-9BBE-B14B74033A8A}"/>
    <hyperlink ref="E31" location="主観チェック!C102" display="(G)各務原市" xr:uid="{2880DC19-2DB2-4B37-AB9A-E877FC147F97}"/>
    <hyperlink ref="C33" location="主観チェック!C148" display="(K)八百津町" xr:uid="{3A84E064-0A79-41E8-804F-53025B57B26B}"/>
  </hyperlinks>
  <pageMargins left="0.7" right="0.7" top="0.75" bottom="0.75" header="0.3" footer="0.3"/>
  <pageSetup paperSize="9" scale="53" fitToHeight="0" orientation="portrait" horizontalDpi="0" verticalDpi="0" r:id="rId1"/>
  <rowBreaks count="3" manualBreakCount="3">
    <brk id="35" max="13" man="1"/>
    <brk id="73" max="13" man="1"/>
    <brk id="119" max="13" man="1"/>
  </rowBreaks>
  <ignoredErrors>
    <ignoredError sqref="F10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3</xdr:col>
                    <xdr:colOff>0</xdr:colOff>
                    <xdr:row>8</xdr:row>
                    <xdr:rowOff>9525</xdr:rowOff>
                  </from>
                  <to>
                    <xdr:col>5</xdr:col>
                    <xdr:colOff>0</xdr:colOff>
                    <xdr:row>9</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666750</xdr:colOff>
                    <xdr:row>8</xdr:row>
                    <xdr:rowOff>28575</xdr:rowOff>
                  </from>
                  <to>
                    <xdr:col>7</xdr:col>
                    <xdr:colOff>1162050</xdr:colOff>
                    <xdr:row>8</xdr:row>
                    <xdr:rowOff>485775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xdr:col>
                    <xdr:colOff>19050</xdr:colOff>
                    <xdr:row>16</xdr:row>
                    <xdr:rowOff>0</xdr:rowOff>
                  </from>
                  <to>
                    <xdr:col>5</xdr:col>
                    <xdr:colOff>9525</xdr:colOff>
                    <xdr:row>16</xdr:row>
                    <xdr:rowOff>495300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6</xdr:col>
                    <xdr:colOff>9525</xdr:colOff>
                    <xdr:row>16</xdr:row>
                    <xdr:rowOff>9525</xdr:rowOff>
                  </from>
                  <to>
                    <xdr:col>7</xdr:col>
                    <xdr:colOff>1181100</xdr:colOff>
                    <xdr:row>16</xdr:row>
                    <xdr:rowOff>495300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3</xdr:col>
                    <xdr:colOff>9525</xdr:colOff>
                    <xdr:row>40</xdr:row>
                    <xdr:rowOff>0</xdr:rowOff>
                  </from>
                  <to>
                    <xdr:col>4</xdr:col>
                    <xdr:colOff>1181100</xdr:colOff>
                    <xdr:row>41</xdr:row>
                    <xdr:rowOff>9525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2</xdr:col>
                    <xdr:colOff>676275</xdr:colOff>
                    <xdr:row>50</xdr:row>
                    <xdr:rowOff>0</xdr:rowOff>
                  </from>
                  <to>
                    <xdr:col>5</xdr:col>
                    <xdr:colOff>0</xdr:colOff>
                    <xdr:row>50</xdr:row>
                    <xdr:rowOff>485775</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3</xdr:col>
                    <xdr:colOff>0</xdr:colOff>
                    <xdr:row>59</xdr:row>
                    <xdr:rowOff>0</xdr:rowOff>
                  </from>
                  <to>
                    <xdr:col>4</xdr:col>
                    <xdr:colOff>1181100</xdr:colOff>
                    <xdr:row>59</xdr:row>
                    <xdr:rowOff>495300</xdr:rowOff>
                  </to>
                </anchor>
              </controlPr>
            </control>
          </mc:Choice>
        </mc:AlternateContent>
        <mc:AlternateContent xmlns:mc="http://schemas.openxmlformats.org/markup-compatibility/2006">
          <mc:Choice Requires="x14">
            <control shapeId="1055" r:id="rId11" name="Check Box 31">
              <controlPr defaultSize="0" autoFill="0" autoLine="0" autoPict="0">
                <anchor moveWithCells="1">
                  <from>
                    <xdr:col>3</xdr:col>
                    <xdr:colOff>0</xdr:colOff>
                    <xdr:row>69</xdr:row>
                    <xdr:rowOff>0</xdr:rowOff>
                  </from>
                  <to>
                    <xdr:col>5</xdr:col>
                    <xdr:colOff>0</xdr:colOff>
                    <xdr:row>69</xdr:row>
                    <xdr:rowOff>485775</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3</xdr:col>
                    <xdr:colOff>0</xdr:colOff>
                    <xdr:row>78</xdr:row>
                    <xdr:rowOff>0</xdr:rowOff>
                  </from>
                  <to>
                    <xdr:col>5</xdr:col>
                    <xdr:colOff>0</xdr:colOff>
                    <xdr:row>78</xdr:row>
                    <xdr:rowOff>495300</xdr:rowOff>
                  </to>
                </anchor>
              </controlPr>
            </control>
          </mc:Choice>
        </mc:AlternateContent>
        <mc:AlternateContent xmlns:mc="http://schemas.openxmlformats.org/markup-compatibility/2006">
          <mc:Choice Requires="x14">
            <control shapeId="1063" r:id="rId13" name="Check Box 39">
              <controlPr defaultSize="0" autoFill="0" autoLine="0" autoPict="0">
                <anchor moveWithCells="1">
                  <from>
                    <xdr:col>5</xdr:col>
                    <xdr:colOff>685800</xdr:colOff>
                    <xdr:row>87</xdr:row>
                    <xdr:rowOff>9525</xdr:rowOff>
                  </from>
                  <to>
                    <xdr:col>7</xdr:col>
                    <xdr:colOff>1171575</xdr:colOff>
                    <xdr:row>87</xdr:row>
                    <xdr:rowOff>495300</xdr:rowOff>
                  </to>
                </anchor>
              </controlPr>
            </control>
          </mc:Choice>
        </mc:AlternateContent>
        <mc:AlternateContent xmlns:mc="http://schemas.openxmlformats.org/markup-compatibility/2006">
          <mc:Choice Requires="x14">
            <control shapeId="1067" r:id="rId14" name="Check Box 43">
              <controlPr defaultSize="0" autoFill="0" autoLine="0" autoPict="0">
                <anchor moveWithCells="1">
                  <from>
                    <xdr:col>3</xdr:col>
                    <xdr:colOff>9525</xdr:colOff>
                    <xdr:row>96</xdr:row>
                    <xdr:rowOff>0</xdr:rowOff>
                  </from>
                  <to>
                    <xdr:col>5</xdr:col>
                    <xdr:colOff>0</xdr:colOff>
                    <xdr:row>97</xdr:row>
                    <xdr:rowOff>0</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6</xdr:col>
                    <xdr:colOff>9525</xdr:colOff>
                    <xdr:row>106</xdr:row>
                    <xdr:rowOff>19050</xdr:rowOff>
                  </from>
                  <to>
                    <xdr:col>8</xdr:col>
                    <xdr:colOff>9525</xdr:colOff>
                    <xdr:row>107</xdr:row>
                    <xdr:rowOff>9525</xdr:rowOff>
                  </to>
                </anchor>
              </controlPr>
            </control>
          </mc:Choice>
        </mc:AlternateContent>
        <mc:AlternateContent xmlns:mc="http://schemas.openxmlformats.org/markup-compatibility/2006">
          <mc:Choice Requires="x14">
            <control shapeId="1075" r:id="rId16" name="Check Box 51">
              <controlPr defaultSize="0" autoFill="0" autoLine="0" autoPict="0">
                <anchor moveWithCells="1">
                  <from>
                    <xdr:col>3</xdr:col>
                    <xdr:colOff>0</xdr:colOff>
                    <xdr:row>115</xdr:row>
                    <xdr:rowOff>0</xdr:rowOff>
                  </from>
                  <to>
                    <xdr:col>5</xdr:col>
                    <xdr:colOff>0</xdr:colOff>
                    <xdr:row>115</xdr:row>
                    <xdr:rowOff>495300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2</xdr:col>
                    <xdr:colOff>676275</xdr:colOff>
                    <xdr:row>124</xdr:row>
                    <xdr:rowOff>0</xdr:rowOff>
                  </from>
                  <to>
                    <xdr:col>5</xdr:col>
                    <xdr:colOff>0</xdr:colOff>
                    <xdr:row>125</xdr:row>
                    <xdr:rowOff>0</xdr:rowOff>
                  </to>
                </anchor>
              </controlPr>
            </control>
          </mc:Choice>
        </mc:AlternateContent>
        <mc:AlternateContent xmlns:mc="http://schemas.openxmlformats.org/markup-compatibility/2006">
          <mc:Choice Requires="x14">
            <control shapeId="1083" r:id="rId18" name="Check Box 59">
              <controlPr defaultSize="0" autoFill="0" autoLine="0" autoPict="0">
                <anchor moveWithCells="1">
                  <from>
                    <xdr:col>3</xdr:col>
                    <xdr:colOff>0</xdr:colOff>
                    <xdr:row>142</xdr:row>
                    <xdr:rowOff>0</xdr:rowOff>
                  </from>
                  <to>
                    <xdr:col>4</xdr:col>
                    <xdr:colOff>1181100</xdr:colOff>
                    <xdr:row>142</xdr:row>
                    <xdr:rowOff>485775</xdr:rowOff>
                  </to>
                </anchor>
              </controlPr>
            </control>
          </mc:Choice>
        </mc:AlternateContent>
        <mc:AlternateContent xmlns:mc="http://schemas.openxmlformats.org/markup-compatibility/2006">
          <mc:Choice Requires="x14">
            <control shapeId="1087" r:id="rId19" name="Check Box 63">
              <controlPr defaultSize="0" autoFill="0" autoLine="0" autoPict="0">
                <anchor moveWithCells="1">
                  <from>
                    <xdr:col>6</xdr:col>
                    <xdr:colOff>0</xdr:colOff>
                    <xdr:row>151</xdr:row>
                    <xdr:rowOff>0</xdr:rowOff>
                  </from>
                  <to>
                    <xdr:col>7</xdr:col>
                    <xdr:colOff>1162050</xdr:colOff>
                    <xdr:row>152</xdr:row>
                    <xdr:rowOff>0</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2</xdr:col>
                    <xdr:colOff>676275</xdr:colOff>
                    <xdr:row>133</xdr:row>
                    <xdr:rowOff>0</xdr:rowOff>
                  </from>
                  <to>
                    <xdr:col>5</xdr:col>
                    <xdr:colOff>0</xdr:colOff>
                    <xdr:row>134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C669-A3EB-464C-B6C2-27FCE5ABA238}">
  <sheetPr>
    <tabColor theme="5" tint="0.79998168889431442"/>
    <pageSetUpPr fitToPage="1"/>
  </sheetPr>
  <dimension ref="A1:K33"/>
  <sheetViews>
    <sheetView view="pageBreakPreview" zoomScale="50" zoomScaleNormal="100" zoomScaleSheetLayoutView="50" workbookViewId="0">
      <selection activeCell="A21" sqref="A21:C21"/>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2"/>
      <c r="I6" s="110"/>
      <c r="J6" s="110"/>
      <c r="K6" s="110"/>
    </row>
    <row r="7" spans="1:11" ht="24.95" customHeight="1" x14ac:dyDescent="0.4">
      <c r="A7" s="258" t="s">
        <v>139</v>
      </c>
      <c r="B7" s="258"/>
      <c r="C7" s="121"/>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x14ac:dyDescent="0.4">
      <c r="A13" s="243" t="s">
        <v>52</v>
      </c>
      <c r="B13" s="40"/>
      <c r="C13" s="237" t="s">
        <v>144</v>
      </c>
      <c r="D13" s="209"/>
      <c r="E13" s="209"/>
      <c r="F13" s="209"/>
      <c r="G13" s="209"/>
      <c r="H13" s="240"/>
      <c r="I13" s="41" t="s">
        <v>53</v>
      </c>
      <c r="J13" s="42"/>
      <c r="K13" s="43" t="s">
        <v>54</v>
      </c>
    </row>
    <row r="14" spans="1:11" ht="45" customHeight="1" x14ac:dyDescent="0.4">
      <c r="A14" s="244"/>
      <c r="B14" s="39"/>
      <c r="C14" s="188" t="s">
        <v>90</v>
      </c>
      <c r="D14" s="189"/>
      <c r="E14" s="189"/>
      <c r="F14" s="189"/>
      <c r="G14" s="189"/>
      <c r="H14" s="241"/>
      <c r="I14" s="44" t="s">
        <v>53</v>
      </c>
      <c r="J14" s="45"/>
      <c r="K14" s="46" t="s">
        <v>54</v>
      </c>
    </row>
    <row r="15" spans="1:11" ht="45" customHeight="1" thickBot="1" x14ac:dyDescent="0.45">
      <c r="A15" s="230"/>
      <c r="B15" s="47"/>
      <c r="C15" s="211" t="s">
        <v>91</v>
      </c>
      <c r="D15" s="212"/>
      <c r="E15" s="212"/>
      <c r="F15" s="212"/>
      <c r="G15" s="212"/>
      <c r="H15" s="242"/>
      <c r="I15" s="48" t="s">
        <v>53</v>
      </c>
      <c r="J15" s="49"/>
      <c r="K15" s="50" t="s">
        <v>54</v>
      </c>
    </row>
    <row r="16" spans="1:11" ht="45" customHeight="1" x14ac:dyDescent="0.4">
      <c r="A16" s="207" t="s">
        <v>55</v>
      </c>
      <c r="B16" s="51"/>
      <c r="C16" s="204" t="s">
        <v>99</v>
      </c>
      <c r="D16" s="209"/>
      <c r="E16" s="209"/>
      <c r="F16" s="209"/>
      <c r="G16" s="209"/>
      <c r="H16" s="209"/>
      <c r="I16" s="209"/>
      <c r="J16" s="209"/>
      <c r="K16" s="210"/>
    </row>
    <row r="17" spans="1:11" ht="45" customHeight="1" thickBot="1" x14ac:dyDescent="0.45">
      <c r="A17" s="279"/>
      <c r="B17" s="52"/>
      <c r="C17" s="211" t="s">
        <v>100</v>
      </c>
      <c r="D17" s="212"/>
      <c r="E17" s="212"/>
      <c r="F17" s="212"/>
      <c r="G17" s="212"/>
      <c r="H17" s="212"/>
      <c r="I17" s="212"/>
      <c r="J17" s="212"/>
      <c r="K17" s="213"/>
    </row>
    <row r="18" spans="1:11" ht="45" customHeight="1" thickBot="1" x14ac:dyDescent="0.45">
      <c r="A18" s="116" t="s">
        <v>63</v>
      </c>
      <c r="B18" s="54"/>
      <c r="C18" s="185" t="s">
        <v>64</v>
      </c>
      <c r="D18" s="186"/>
      <c r="E18" s="186"/>
      <c r="F18" s="186"/>
      <c r="G18" s="186"/>
      <c r="H18" s="186"/>
      <c r="I18" s="186"/>
      <c r="J18" s="186"/>
      <c r="K18" s="187"/>
    </row>
    <row r="19" spans="1:11" ht="24.95" customHeight="1" x14ac:dyDescent="0.4"/>
    <row r="20" spans="1:11" ht="24.95" customHeight="1" x14ac:dyDescent="0.4">
      <c r="A20" s="114"/>
    </row>
    <row r="21" spans="1:11" ht="24.95" customHeight="1" x14ac:dyDescent="0.4">
      <c r="A21" s="251" t="s">
        <v>131</v>
      </c>
      <c r="B21" s="251"/>
      <c r="C21" s="251"/>
    </row>
    <row r="22" spans="1:11" ht="39.75" customHeight="1" x14ac:dyDescent="0.4"/>
    <row r="23" spans="1:11" ht="39.75" customHeight="1" x14ac:dyDescent="0.4"/>
    <row r="24" spans="1:11" ht="40.5" customHeight="1" x14ac:dyDescent="0.4">
      <c r="A24" s="122"/>
      <c r="B24" s="122"/>
      <c r="C24" s="122"/>
    </row>
    <row r="26" spans="1:11" ht="39.75" customHeight="1" x14ac:dyDescent="0.4"/>
    <row r="27" spans="1:11" ht="39.75" customHeight="1" x14ac:dyDescent="0.4"/>
    <row r="29" spans="1:11" x14ac:dyDescent="0.4">
      <c r="A29" s="114"/>
    </row>
    <row r="30" spans="1:11" ht="41.25" customHeight="1" x14ac:dyDescent="0.4"/>
    <row r="31" spans="1:11" ht="24.95" customHeight="1" x14ac:dyDescent="0.4"/>
    <row r="32" spans="1:11" ht="24.95" customHeight="1" x14ac:dyDescent="0.4"/>
    <row r="33" ht="24.95" customHeight="1" x14ac:dyDescent="0.4"/>
  </sheetData>
  <mergeCells count="20">
    <mergeCell ref="A21:C21"/>
    <mergeCell ref="C18:K18"/>
    <mergeCell ref="A16:A17"/>
    <mergeCell ref="C16:K16"/>
    <mergeCell ref="C17:K17"/>
    <mergeCell ref="C10:K10"/>
    <mergeCell ref="A11:A12"/>
    <mergeCell ref="C11:K11"/>
    <mergeCell ref="C12:K12"/>
    <mergeCell ref="A13:A15"/>
    <mergeCell ref="C13:H13"/>
    <mergeCell ref="C14:H14"/>
    <mergeCell ref="C15:H15"/>
    <mergeCell ref="C9:K9"/>
    <mergeCell ref="A1:K1"/>
    <mergeCell ref="A3:D3"/>
    <mergeCell ref="E3:K3"/>
    <mergeCell ref="A4:D4"/>
    <mergeCell ref="E4:K4"/>
    <mergeCell ref="A7:B7"/>
  </mergeCells>
  <phoneticPr fontId="1"/>
  <hyperlinks>
    <hyperlink ref="A21" location="主観チェック!B29" display="その他の自治体へ申請される場合は、ここをクリック" xr:uid="{4FB4AD61-F5F0-4664-8DC0-189EA65361FB}"/>
    <hyperlink ref="A7" location="養老町評価内容!Print_Titles" display="養老町評価内容を確認" xr:uid="{4FDBD1E6-4691-4E48-8D10-1465A072D221}"/>
  </hyperlinks>
  <pageMargins left="0.7" right="0.7" top="0.75" bottom="0.75" header="0.3" footer="0.3"/>
  <pageSetup paperSize="9" scale="62"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37E3-6A3F-4137-BF86-AD4D83F8FE27}">
  <sheetPr>
    <tabColor theme="5" tint="0.79998168889431442"/>
    <pageSetUpPr fitToPage="1"/>
  </sheetPr>
  <dimension ref="A1:K33"/>
  <sheetViews>
    <sheetView view="pageBreakPreview" zoomScale="50" zoomScaleNormal="100" zoomScaleSheetLayoutView="50" workbookViewId="0">
      <selection activeCell="AH9" sqref="AH9"/>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268" t="s">
        <v>140</v>
      </c>
      <c r="B7" s="268"/>
      <c r="C7" s="268"/>
      <c r="H7" s="34"/>
    </row>
    <row r="8" spans="1:11" ht="23.25" thickBot="1" x14ac:dyDescent="0.45">
      <c r="A8" s="113"/>
      <c r="B8" s="35"/>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x14ac:dyDescent="0.4">
      <c r="A13" s="243" t="s">
        <v>52</v>
      </c>
      <c r="B13" s="40"/>
      <c r="C13" s="237" t="s">
        <v>144</v>
      </c>
      <c r="D13" s="209"/>
      <c r="E13" s="209"/>
      <c r="F13" s="209"/>
      <c r="G13" s="209"/>
      <c r="H13" s="240"/>
      <c r="I13" s="41" t="s">
        <v>53</v>
      </c>
      <c r="J13" s="42"/>
      <c r="K13" s="43" t="s">
        <v>54</v>
      </c>
    </row>
    <row r="14" spans="1:11" ht="45" customHeight="1" x14ac:dyDescent="0.4">
      <c r="A14" s="244"/>
      <c r="B14" s="39"/>
      <c r="C14" s="188" t="s">
        <v>90</v>
      </c>
      <c r="D14" s="189"/>
      <c r="E14" s="189"/>
      <c r="F14" s="189"/>
      <c r="G14" s="189"/>
      <c r="H14" s="241"/>
      <c r="I14" s="44" t="s">
        <v>53</v>
      </c>
      <c r="J14" s="45"/>
      <c r="K14" s="46" t="s">
        <v>54</v>
      </c>
    </row>
    <row r="15" spans="1:11" ht="45" customHeight="1" thickBot="1" x14ac:dyDescent="0.45">
      <c r="A15" s="230"/>
      <c r="B15" s="47"/>
      <c r="C15" s="211" t="s">
        <v>91</v>
      </c>
      <c r="D15" s="212"/>
      <c r="E15" s="212"/>
      <c r="F15" s="212"/>
      <c r="G15" s="212"/>
      <c r="H15" s="242"/>
      <c r="I15" s="48" t="s">
        <v>53</v>
      </c>
      <c r="J15" s="49"/>
      <c r="K15" s="50" t="s">
        <v>54</v>
      </c>
    </row>
    <row r="16" spans="1:11" ht="45" customHeight="1" x14ac:dyDescent="0.4">
      <c r="A16" s="207" t="s">
        <v>55</v>
      </c>
      <c r="B16" s="51"/>
      <c r="C16" s="204" t="s">
        <v>99</v>
      </c>
      <c r="D16" s="209"/>
      <c r="E16" s="209"/>
      <c r="F16" s="209"/>
      <c r="G16" s="209"/>
      <c r="H16" s="209"/>
      <c r="I16" s="209"/>
      <c r="J16" s="209"/>
      <c r="K16" s="210"/>
    </row>
    <row r="17" spans="1:11" ht="45" customHeight="1" thickBot="1" x14ac:dyDescent="0.45">
      <c r="A17" s="279"/>
      <c r="B17" s="52"/>
      <c r="C17" s="211" t="s">
        <v>100</v>
      </c>
      <c r="D17" s="212"/>
      <c r="E17" s="212"/>
      <c r="F17" s="212"/>
      <c r="G17" s="212"/>
      <c r="H17" s="212"/>
      <c r="I17" s="212"/>
      <c r="J17" s="212"/>
      <c r="K17" s="213"/>
    </row>
    <row r="18" spans="1:11" ht="45" customHeight="1" thickBot="1" x14ac:dyDescent="0.45">
      <c r="A18" s="118" t="s">
        <v>56</v>
      </c>
      <c r="B18" s="53"/>
      <c r="C18" s="284" t="s">
        <v>65</v>
      </c>
      <c r="D18" s="285"/>
      <c r="E18" s="285"/>
      <c r="F18" s="285"/>
      <c r="G18" s="285"/>
      <c r="H18" s="285"/>
      <c r="I18" s="285"/>
      <c r="J18" s="285"/>
      <c r="K18" s="286"/>
    </row>
    <row r="19" spans="1:11" ht="45" customHeight="1" thickBot="1" x14ac:dyDescent="0.45">
      <c r="A19" s="119" t="s">
        <v>106</v>
      </c>
      <c r="B19" s="37"/>
      <c r="C19" s="280" t="s">
        <v>146</v>
      </c>
      <c r="D19" s="281"/>
      <c r="E19" s="281"/>
      <c r="F19" s="281"/>
      <c r="G19" s="281"/>
      <c r="H19" s="281"/>
      <c r="I19" s="282"/>
      <c r="J19" s="282"/>
      <c r="K19" s="283"/>
    </row>
    <row r="20" spans="1:11" ht="45" customHeight="1" thickBot="1" x14ac:dyDescent="0.45">
      <c r="A20" s="119" t="s">
        <v>62</v>
      </c>
      <c r="B20" s="60"/>
      <c r="C20" s="249" t="s">
        <v>102</v>
      </c>
      <c r="D20" s="250"/>
      <c r="E20" s="250"/>
      <c r="F20" s="250"/>
      <c r="G20" s="250"/>
      <c r="H20" s="250"/>
      <c r="I20" s="41" t="s">
        <v>53</v>
      </c>
      <c r="J20" s="61"/>
      <c r="K20" s="62" t="s">
        <v>54</v>
      </c>
    </row>
    <row r="21" spans="1:11" ht="45" customHeight="1" thickBot="1" x14ac:dyDescent="0.45">
      <c r="A21" s="116" t="s">
        <v>63</v>
      </c>
      <c r="B21" s="54"/>
      <c r="C21" s="185" t="s">
        <v>64</v>
      </c>
      <c r="D21" s="186"/>
      <c r="E21" s="186"/>
      <c r="F21" s="186"/>
      <c r="G21" s="186"/>
      <c r="H21" s="186"/>
      <c r="I21" s="186"/>
      <c r="J21" s="186"/>
      <c r="K21" s="187"/>
    </row>
    <row r="22" spans="1:11" ht="24.95" customHeight="1" x14ac:dyDescent="0.4">
      <c r="C22" s="33"/>
      <c r="D22" s="33"/>
      <c r="E22" s="33"/>
      <c r="F22" s="33"/>
      <c r="G22" s="33"/>
      <c r="H22" s="33"/>
    </row>
    <row r="23" spans="1:11" ht="24.95" customHeight="1" x14ac:dyDescent="0.4">
      <c r="C23" s="33"/>
      <c r="D23" s="33"/>
      <c r="E23" s="33"/>
      <c r="F23" s="33"/>
      <c r="G23" s="33"/>
      <c r="H23" s="33"/>
    </row>
    <row r="24" spans="1:11" ht="24.95" customHeight="1" x14ac:dyDescent="0.4">
      <c r="A24" s="258" t="s">
        <v>131</v>
      </c>
      <c r="B24" s="258"/>
      <c r="C24" s="258"/>
      <c r="D24" s="33"/>
      <c r="E24" s="33"/>
      <c r="F24" s="33"/>
      <c r="G24" s="33"/>
      <c r="H24" s="33"/>
    </row>
    <row r="26" spans="1:11" ht="39.75" customHeight="1" x14ac:dyDescent="0.4"/>
    <row r="27" spans="1:11" ht="39.75" customHeight="1" x14ac:dyDescent="0.4"/>
    <row r="29" spans="1:11" x14ac:dyDescent="0.4">
      <c r="A29" s="114"/>
    </row>
    <row r="30" spans="1:11" ht="41.25" customHeight="1" x14ac:dyDescent="0.4"/>
    <row r="31" spans="1:11" ht="24.95" customHeight="1" x14ac:dyDescent="0.4"/>
    <row r="32" spans="1:11" ht="24.95" customHeight="1" x14ac:dyDescent="0.4"/>
    <row r="33" ht="24.95" customHeight="1" x14ac:dyDescent="0.4"/>
  </sheetData>
  <mergeCells count="23">
    <mergeCell ref="A24:C24"/>
    <mergeCell ref="C19:K19"/>
    <mergeCell ref="C20:H20"/>
    <mergeCell ref="C21:K21"/>
    <mergeCell ref="C9:K9"/>
    <mergeCell ref="C10:K10"/>
    <mergeCell ref="A11:A12"/>
    <mergeCell ref="C11:K11"/>
    <mergeCell ref="C12:K12"/>
    <mergeCell ref="A13:A15"/>
    <mergeCell ref="C13:H13"/>
    <mergeCell ref="C14:H14"/>
    <mergeCell ref="C18:K18"/>
    <mergeCell ref="C15:H15"/>
    <mergeCell ref="A16:A17"/>
    <mergeCell ref="C16:K16"/>
    <mergeCell ref="C17:K17"/>
    <mergeCell ref="A1:K1"/>
    <mergeCell ref="A3:D3"/>
    <mergeCell ref="E3:K3"/>
    <mergeCell ref="A4:D4"/>
    <mergeCell ref="E4:K4"/>
    <mergeCell ref="A7:C7"/>
  </mergeCells>
  <phoneticPr fontId="1"/>
  <hyperlinks>
    <hyperlink ref="A24" location="主観チェック!B29" display="その他の自治体へ申請される場合は、ここをクリック" xr:uid="{906611D5-B495-4FC6-8FCB-1658F0F42E23}"/>
    <hyperlink ref="A7" location="八百津町評価内容!A1" display="八百津町申請内容" xr:uid="{5C59E237-E0CB-4CDB-87FE-9F78CD0ACF50}"/>
  </hyperlinks>
  <pageMargins left="0.7" right="0.7" top="0.75" bottom="0.75" header="0.3" footer="0.3"/>
  <pageSetup paperSize="9" scale="62"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2E45-C9FB-4D18-AB7A-73956B5D99C7}">
  <sheetPr>
    <tabColor rgb="FFFFFFCC"/>
    <pageSetUpPr fitToPage="1"/>
  </sheetPr>
  <dimension ref="A1:J20"/>
  <sheetViews>
    <sheetView view="pageBreakPreview" topLeftCell="A4" zoomScale="80" zoomScaleNormal="100" zoomScaleSheetLayoutView="80" workbookViewId="0">
      <selection activeCell="C7" sqref="C7"/>
    </sheetView>
  </sheetViews>
  <sheetFormatPr defaultRowHeight="17.25" x14ac:dyDescent="0.4"/>
  <cols>
    <col min="1" max="1" width="5.5" style="67" customWidth="1"/>
    <col min="2" max="2" width="28.875" style="66" customWidth="1"/>
    <col min="3" max="3" width="118.875" style="66" customWidth="1"/>
    <col min="4" max="4" width="3.375" style="66" customWidth="1"/>
    <col min="5" max="16384" width="9" style="66"/>
  </cols>
  <sheetData>
    <row r="1" spans="1:10" ht="25.5" customHeight="1" x14ac:dyDescent="0.4">
      <c r="A1" s="287" t="s">
        <v>74</v>
      </c>
      <c r="B1" s="287"/>
      <c r="C1" s="287"/>
      <c r="D1" s="75"/>
      <c r="E1" s="75"/>
      <c r="F1" s="75"/>
      <c r="G1" s="75"/>
      <c r="H1" s="75"/>
      <c r="I1" s="75"/>
      <c r="J1" s="75"/>
    </row>
    <row r="2" spans="1:10" ht="27.75" customHeight="1" thickBot="1" x14ac:dyDescent="0.45">
      <c r="A2" s="74" t="s">
        <v>73</v>
      </c>
      <c r="B2" s="73"/>
      <c r="C2" s="72"/>
    </row>
    <row r="3" spans="1:10" s="69" customFormat="1" ht="26.25" thickBot="1" x14ac:dyDescent="0.45">
      <c r="A3" s="71" t="s">
        <v>72</v>
      </c>
      <c r="B3" s="70" t="s">
        <v>71</v>
      </c>
      <c r="C3" s="98" t="s">
        <v>70</v>
      </c>
    </row>
    <row r="4" spans="1:10" ht="108" x14ac:dyDescent="0.4">
      <c r="A4" s="88">
        <v>1</v>
      </c>
      <c r="B4" s="83" t="s">
        <v>69</v>
      </c>
      <c r="C4" s="99" t="s">
        <v>148</v>
      </c>
    </row>
    <row r="5" spans="1:10" ht="121.5" x14ac:dyDescent="0.4">
      <c r="A5" s="88">
        <v>2</v>
      </c>
      <c r="B5" s="86" t="s">
        <v>117</v>
      </c>
      <c r="C5" s="100" t="s">
        <v>149</v>
      </c>
    </row>
    <row r="6" spans="1:10" ht="81" x14ac:dyDescent="0.4">
      <c r="A6" s="88">
        <v>3</v>
      </c>
      <c r="B6" s="84" t="s">
        <v>118</v>
      </c>
      <c r="C6" s="100" t="s">
        <v>150</v>
      </c>
    </row>
    <row r="7" spans="1:10" ht="86.25" customHeight="1" x14ac:dyDescent="0.4">
      <c r="A7" s="88">
        <v>4</v>
      </c>
      <c r="B7" s="84" t="s">
        <v>112</v>
      </c>
      <c r="C7" s="100" t="s">
        <v>151</v>
      </c>
    </row>
    <row r="8" spans="1:10" ht="121.5" x14ac:dyDescent="0.4">
      <c r="A8" s="88">
        <v>5</v>
      </c>
      <c r="B8" s="84" t="s">
        <v>68</v>
      </c>
      <c r="C8" s="101" t="s">
        <v>152</v>
      </c>
    </row>
    <row r="9" spans="1:10" ht="99" customHeight="1" x14ac:dyDescent="0.4">
      <c r="A9" s="89">
        <f>A8+1</f>
        <v>6</v>
      </c>
      <c r="B9" s="86" t="s">
        <v>67</v>
      </c>
      <c r="C9" s="102" t="s">
        <v>153</v>
      </c>
    </row>
    <row r="10" spans="1:10" ht="108" x14ac:dyDescent="0.4">
      <c r="A10" s="89">
        <f>A9+1</f>
        <v>7</v>
      </c>
      <c r="B10" s="86" t="s">
        <v>128</v>
      </c>
      <c r="C10" s="102" t="s">
        <v>154</v>
      </c>
    </row>
    <row r="11" spans="1:10" ht="81" x14ac:dyDescent="0.4">
      <c r="A11" s="89">
        <f t="shared" ref="A11:A15" si="0">A10+1</f>
        <v>8</v>
      </c>
      <c r="B11" s="86" t="s">
        <v>66</v>
      </c>
      <c r="C11" s="102" t="s">
        <v>155</v>
      </c>
    </row>
    <row r="12" spans="1:10" ht="109.5" customHeight="1" x14ac:dyDescent="0.4">
      <c r="A12" s="89">
        <f t="shared" si="0"/>
        <v>9</v>
      </c>
      <c r="B12" s="86" t="s">
        <v>119</v>
      </c>
      <c r="C12" s="102" t="s">
        <v>168</v>
      </c>
    </row>
    <row r="13" spans="1:10" ht="108" customHeight="1" x14ac:dyDescent="0.4">
      <c r="A13" s="89">
        <f>A12+1</f>
        <v>10</v>
      </c>
      <c r="B13" s="86" t="s">
        <v>113</v>
      </c>
      <c r="C13" s="102" t="s">
        <v>156</v>
      </c>
    </row>
    <row r="14" spans="1:10" ht="81" x14ac:dyDescent="0.4">
      <c r="A14" s="89">
        <f>A13+1</f>
        <v>11</v>
      </c>
      <c r="B14" s="86" t="s">
        <v>114</v>
      </c>
      <c r="C14" s="102" t="s">
        <v>157</v>
      </c>
    </row>
    <row r="15" spans="1:10" ht="94.5" x14ac:dyDescent="0.4">
      <c r="A15" s="89">
        <f t="shared" si="0"/>
        <v>12</v>
      </c>
      <c r="B15" s="86" t="s">
        <v>114</v>
      </c>
      <c r="C15" s="102" t="s">
        <v>158</v>
      </c>
    </row>
    <row r="16" spans="1:10" ht="108.75" thickBot="1" x14ac:dyDescent="0.45">
      <c r="A16" s="90">
        <f>A15+1</f>
        <v>13</v>
      </c>
      <c r="B16" s="87" t="s">
        <v>115</v>
      </c>
      <c r="C16" s="103" t="s">
        <v>159</v>
      </c>
    </row>
    <row r="17" spans="1:2" ht="25.5" customHeight="1" x14ac:dyDescent="0.4">
      <c r="A17" s="68"/>
      <c r="B17" s="95" t="s">
        <v>121</v>
      </c>
    </row>
    <row r="18" spans="1:2" ht="47.25" customHeight="1" x14ac:dyDescent="0.4">
      <c r="A18" s="68"/>
    </row>
    <row r="20" spans="1:2" ht="25.5" customHeight="1" x14ac:dyDescent="0.4">
      <c r="A20" s="68"/>
    </row>
  </sheetData>
  <sheetProtection algorithmName="SHA-512" hashValue="TMZVxB290Aa9d0CBA0pMfKuoJGWcEiKgf8dnUDU1Oui5KprgVdudXn+Trvf17ZQQhNAt05eMeYkOJxnXce6JNQ==" saltValue="wNunnAhGdKMCIQg3kLLo9g==" spinCount="100000" sheet="1" objects="1" scenarios="1"/>
  <mergeCells count="1">
    <mergeCell ref="A1:C1"/>
  </mergeCells>
  <phoneticPr fontId="1"/>
  <hyperlinks>
    <hyperlink ref="B17" location="岐阜県!A1" display="岐阜県添付書類送付票にもどる" xr:uid="{9FD6C155-851F-4549-8EF7-379AFDB2209D}"/>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9FBBC-78F1-4C32-9228-3798B5DF61A4}">
  <sheetPr>
    <tabColor rgb="FFFFFFCC"/>
    <pageSetUpPr fitToPage="1"/>
  </sheetPr>
  <dimension ref="A1:K14"/>
  <sheetViews>
    <sheetView view="pageBreakPreview" topLeftCell="A5" zoomScale="80" zoomScaleNormal="80" zoomScaleSheetLayoutView="80" workbookViewId="0">
      <selection activeCell="C7" sqref="C7"/>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11" ht="25.5" customHeight="1" x14ac:dyDescent="0.4">
      <c r="A1" s="287" t="s">
        <v>74</v>
      </c>
      <c r="B1" s="287"/>
      <c r="C1" s="287"/>
      <c r="D1" s="75"/>
      <c r="E1" s="75"/>
      <c r="F1" s="75"/>
      <c r="G1" s="75"/>
      <c r="H1" s="75"/>
      <c r="I1" s="75"/>
      <c r="J1" s="75"/>
      <c r="K1" s="75"/>
    </row>
    <row r="2" spans="1:11" ht="27.75" customHeight="1" thickBot="1" x14ac:dyDescent="0.45">
      <c r="A2" s="78" t="s">
        <v>77</v>
      </c>
      <c r="B2" s="77"/>
      <c r="C2" s="72"/>
    </row>
    <row r="3" spans="1:11" s="69" customFormat="1" ht="19.5" thickBot="1" x14ac:dyDescent="0.45">
      <c r="A3" s="76"/>
      <c r="B3" s="70" t="s">
        <v>47</v>
      </c>
      <c r="C3" s="104" t="s">
        <v>76</v>
      </c>
    </row>
    <row r="4" spans="1:11" ht="108" x14ac:dyDescent="0.4">
      <c r="A4" s="88">
        <v>1</v>
      </c>
      <c r="B4" s="83" t="s">
        <v>69</v>
      </c>
      <c r="C4" s="99" t="s">
        <v>148</v>
      </c>
    </row>
    <row r="5" spans="1:11" ht="81" x14ac:dyDescent="0.4">
      <c r="A5" s="88">
        <v>2</v>
      </c>
      <c r="B5" s="86" t="s">
        <v>118</v>
      </c>
      <c r="C5" s="100" t="s">
        <v>150</v>
      </c>
    </row>
    <row r="6" spans="1:11" ht="120.75" customHeight="1" x14ac:dyDescent="0.4">
      <c r="A6" s="89">
        <v>3</v>
      </c>
      <c r="B6" s="86" t="s">
        <v>68</v>
      </c>
      <c r="C6" s="100" t="s">
        <v>152</v>
      </c>
    </row>
    <row r="7" spans="1:11" ht="99" customHeight="1" x14ac:dyDescent="0.4">
      <c r="A7" s="89">
        <v>4</v>
      </c>
      <c r="B7" s="86" t="s">
        <v>67</v>
      </c>
      <c r="C7" s="102" t="s">
        <v>153</v>
      </c>
    </row>
    <row r="8" spans="1:11" ht="96.75" customHeight="1" thickBot="1" x14ac:dyDescent="0.45">
      <c r="A8" s="89">
        <f t="shared" ref="A8" si="0">A7+1</f>
        <v>5</v>
      </c>
      <c r="B8" s="87" t="s">
        <v>129</v>
      </c>
      <c r="C8" s="105" t="s">
        <v>160</v>
      </c>
    </row>
    <row r="9" spans="1:11" ht="18" x14ac:dyDescent="0.4">
      <c r="A9" s="68"/>
      <c r="B9" s="95" t="s">
        <v>75</v>
      </c>
    </row>
    <row r="10" spans="1:11" ht="13.5" x14ac:dyDescent="0.4">
      <c r="A10" s="68"/>
    </row>
    <row r="11" spans="1:11" ht="13.5" hidden="1" customHeight="1" x14ac:dyDescent="0.4">
      <c r="A11" s="68"/>
    </row>
    <row r="12" spans="1:11" ht="13.5" x14ac:dyDescent="0.4">
      <c r="A12" s="68"/>
    </row>
    <row r="13" spans="1:11" ht="25.5" customHeight="1" x14ac:dyDescent="0.4"/>
    <row r="14" spans="1:11" ht="13.5" x14ac:dyDescent="0.4">
      <c r="A14" s="68"/>
    </row>
  </sheetData>
  <sheetProtection algorithmName="SHA-512" hashValue="5b8xYkzEPfMrmbce3rUhTnvqpllCxIKpqAH8ZsTMo4pgX0/r73semlH3RGxE6LkUbHmZF59v6UPmQOm+iyvXIw==" saltValue="w/FKEPgGecpt9HXe4BfYwg==" spinCount="100000" sheet="1" objects="1" scenarios="1"/>
  <mergeCells count="1">
    <mergeCell ref="A1:C1"/>
  </mergeCells>
  <phoneticPr fontId="1"/>
  <hyperlinks>
    <hyperlink ref="B9" location="岐阜市・上下水道!A1" display="岐阜市・上下水添付書類送付票にもどる" xr:uid="{485DEAA5-B2CB-48D4-9B97-DFDF866495A9}"/>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10CDE-42C1-45CA-BF35-3458C6677416}">
  <sheetPr>
    <tabColor rgb="FFFFFFCC"/>
    <pageSetUpPr fitToPage="1"/>
  </sheetPr>
  <dimension ref="A1:J15"/>
  <sheetViews>
    <sheetView view="pageBreakPreview" topLeftCell="A5" zoomScale="80" zoomScaleNormal="80" zoomScaleSheetLayoutView="80" workbookViewId="0">
      <selection activeCell="C7" sqref="C7"/>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10" ht="25.5" customHeight="1" x14ac:dyDescent="0.4">
      <c r="A1" s="287" t="s">
        <v>74</v>
      </c>
      <c r="B1" s="287"/>
      <c r="C1" s="287"/>
      <c r="D1" s="75"/>
      <c r="E1" s="75"/>
      <c r="F1" s="75"/>
      <c r="G1" s="75"/>
      <c r="H1" s="75"/>
      <c r="I1" s="75"/>
      <c r="J1" s="75"/>
    </row>
    <row r="2" spans="1:10" ht="27.75" customHeight="1" thickBot="1" x14ac:dyDescent="0.45">
      <c r="A2" s="79" t="s">
        <v>79</v>
      </c>
      <c r="B2" s="77"/>
      <c r="C2" s="72"/>
    </row>
    <row r="3" spans="1:10" s="69" customFormat="1" ht="34.5" customHeight="1" thickBot="1" x14ac:dyDescent="0.45">
      <c r="A3" s="76" t="s">
        <v>72</v>
      </c>
      <c r="B3" s="70" t="s">
        <v>71</v>
      </c>
      <c r="C3" s="98" t="s">
        <v>70</v>
      </c>
    </row>
    <row r="4" spans="1:10" ht="108" x14ac:dyDescent="0.4">
      <c r="A4" s="92">
        <v>1</v>
      </c>
      <c r="B4" s="83" t="s">
        <v>69</v>
      </c>
      <c r="C4" s="99" t="s">
        <v>148</v>
      </c>
    </row>
    <row r="5" spans="1:10" ht="121.5" x14ac:dyDescent="0.4">
      <c r="A5" s="89">
        <f>A4+1</f>
        <v>2</v>
      </c>
      <c r="B5" s="86" t="s">
        <v>68</v>
      </c>
      <c r="C5" s="100" t="s">
        <v>152</v>
      </c>
    </row>
    <row r="6" spans="1:10" ht="98.25" customHeight="1" x14ac:dyDescent="0.4">
      <c r="A6" s="89">
        <f t="shared" ref="A6:A9" si="0">A5+1</f>
        <v>3</v>
      </c>
      <c r="B6" s="86" t="s">
        <v>67</v>
      </c>
      <c r="C6" s="102" t="s">
        <v>153</v>
      </c>
    </row>
    <row r="7" spans="1:10" ht="81" x14ac:dyDescent="0.4">
      <c r="A7" s="89">
        <f t="shared" si="0"/>
        <v>4</v>
      </c>
      <c r="B7" s="91" t="s">
        <v>116</v>
      </c>
      <c r="C7" s="100" t="s">
        <v>163</v>
      </c>
    </row>
    <row r="8" spans="1:10" ht="94.5" x14ac:dyDescent="0.4">
      <c r="A8" s="89">
        <f t="shared" si="0"/>
        <v>5</v>
      </c>
      <c r="B8" s="86" t="s">
        <v>113</v>
      </c>
      <c r="C8" s="102" t="s">
        <v>161</v>
      </c>
    </row>
    <row r="9" spans="1:10" ht="108.75" thickBot="1" x14ac:dyDescent="0.45">
      <c r="A9" s="90">
        <f t="shared" si="0"/>
        <v>6</v>
      </c>
      <c r="B9" s="87" t="s">
        <v>115</v>
      </c>
      <c r="C9" s="103" t="s">
        <v>159</v>
      </c>
    </row>
    <row r="10" spans="1:10" ht="25.5" customHeight="1" x14ac:dyDescent="0.4">
      <c r="A10" s="68"/>
      <c r="B10" s="94" t="s">
        <v>78</v>
      </c>
    </row>
    <row r="11" spans="1:10" ht="13.5" x14ac:dyDescent="0.4">
      <c r="A11" s="68"/>
    </row>
    <row r="12" spans="1:10" ht="13.5" x14ac:dyDescent="0.4">
      <c r="A12" s="68"/>
    </row>
    <row r="13" spans="1:10" ht="13.5" hidden="1" customHeight="1" x14ac:dyDescent="0.4">
      <c r="A13" s="68"/>
    </row>
    <row r="15" spans="1:10" ht="25.5" customHeight="1" x14ac:dyDescent="0.4">
      <c r="A15" s="68"/>
    </row>
  </sheetData>
  <sheetProtection algorithmName="SHA-512" hashValue="mk0jmm4bpFPz27DwFuXe9EI762HRtgDb1OkdE4CqbLKiCq8oQeMEZh/1vYpfqHx5DCDafjWyXRI4GhnBx2YvqQ==" saltValue="oGPQix8uA/O5sgN2JlzvTw==" spinCount="100000" sheet="1" objects="1" scenarios="1"/>
  <mergeCells count="1">
    <mergeCell ref="A1:C1"/>
  </mergeCells>
  <phoneticPr fontId="1"/>
  <hyperlinks>
    <hyperlink ref="B10" location="大垣市!A1" display="大垣市!A1" xr:uid="{4465DD1D-B648-43BF-AC72-43EC880502C7}"/>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7A20F-1C6A-4828-A057-4EF537A78220}">
  <sheetPr>
    <tabColor rgb="FFFFFFCC"/>
    <pageSetUpPr fitToPage="1"/>
  </sheetPr>
  <dimension ref="A1:C14"/>
  <sheetViews>
    <sheetView view="pageBreakPreview" topLeftCell="A9" zoomScale="80" zoomScaleNormal="100" zoomScaleSheetLayoutView="80" workbookViewId="0">
      <selection activeCell="C12" sqref="C12"/>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80</v>
      </c>
      <c r="B2" s="72"/>
      <c r="C2" s="72"/>
    </row>
    <row r="3" spans="1:3" s="69" customFormat="1" ht="33.75" customHeight="1" thickBot="1" x14ac:dyDescent="0.45">
      <c r="A3" s="76" t="s">
        <v>72</v>
      </c>
      <c r="B3" s="70" t="s">
        <v>71</v>
      </c>
      <c r="C3" s="98" t="s">
        <v>70</v>
      </c>
    </row>
    <row r="4" spans="1:3" ht="111" customHeight="1" x14ac:dyDescent="0.4">
      <c r="A4" s="88">
        <v>1</v>
      </c>
      <c r="B4" s="83" t="s">
        <v>69</v>
      </c>
      <c r="C4" s="99" t="s">
        <v>148</v>
      </c>
    </row>
    <row r="5" spans="1:3" ht="120.75" customHeight="1" x14ac:dyDescent="0.4">
      <c r="A5" s="88">
        <v>2</v>
      </c>
      <c r="B5" s="86" t="s">
        <v>117</v>
      </c>
      <c r="C5" s="100" t="s">
        <v>149</v>
      </c>
    </row>
    <row r="6" spans="1:3" ht="84" customHeight="1" x14ac:dyDescent="0.4">
      <c r="A6" s="88">
        <v>3</v>
      </c>
      <c r="B6" s="84" t="s">
        <v>118</v>
      </c>
      <c r="C6" s="100" t="s">
        <v>150</v>
      </c>
    </row>
    <row r="7" spans="1:3" ht="85.5" customHeight="1" x14ac:dyDescent="0.4">
      <c r="A7" s="88">
        <v>4</v>
      </c>
      <c r="B7" s="84" t="s">
        <v>112</v>
      </c>
      <c r="C7" s="100" t="s">
        <v>151</v>
      </c>
    </row>
    <row r="8" spans="1:3" ht="126.75" customHeight="1" x14ac:dyDescent="0.4">
      <c r="A8" s="88">
        <v>5</v>
      </c>
      <c r="B8" s="84" t="s">
        <v>68</v>
      </c>
      <c r="C8" s="101" t="s">
        <v>152</v>
      </c>
    </row>
    <row r="9" spans="1:3" ht="102" customHeight="1" x14ac:dyDescent="0.4">
      <c r="A9" s="89">
        <f>A8+1</f>
        <v>6</v>
      </c>
      <c r="B9" s="86" t="s">
        <v>67</v>
      </c>
      <c r="C9" s="102" t="s">
        <v>153</v>
      </c>
    </row>
    <row r="10" spans="1:3" ht="111.75" customHeight="1" x14ac:dyDescent="0.4">
      <c r="A10" s="89">
        <v>7</v>
      </c>
      <c r="B10" s="86" t="s">
        <v>119</v>
      </c>
      <c r="C10" s="102" t="s">
        <v>168</v>
      </c>
    </row>
    <row r="11" spans="1:3" ht="117.75" customHeight="1" x14ac:dyDescent="0.4">
      <c r="A11" s="89">
        <v>8</v>
      </c>
      <c r="B11" s="86" t="s">
        <v>113</v>
      </c>
      <c r="C11" s="102" t="s">
        <v>156</v>
      </c>
    </row>
    <row r="12" spans="1:3" ht="111.75" customHeight="1" thickBot="1" x14ac:dyDescent="0.45">
      <c r="A12" s="90">
        <v>9</v>
      </c>
      <c r="B12" s="87" t="s">
        <v>115</v>
      </c>
      <c r="C12" s="103" t="s">
        <v>159</v>
      </c>
    </row>
    <row r="13" spans="1:3" ht="25.5" customHeight="1" x14ac:dyDescent="0.4">
      <c r="A13" s="68"/>
      <c r="B13" s="94" t="s">
        <v>122</v>
      </c>
    </row>
    <row r="14" spans="1:3" ht="25.5" customHeight="1" x14ac:dyDescent="0.4">
      <c r="A14" s="68"/>
    </row>
  </sheetData>
  <sheetProtection algorithmName="SHA-512" hashValue="SqydKDnb7D1yRkHeOgFFm9CyA/jLgjqQaq/KMvui92fBgMCwLR/yM6lu+IN849o+CISXQJXTocsvZp0J+RtYdw==" saltValue="gkPe/4p5OD6raUkq/KV3yQ==" spinCount="100000" sheet="1" objects="1" scenarios="1"/>
  <mergeCells count="1">
    <mergeCell ref="A1:C1"/>
  </mergeCells>
  <phoneticPr fontId="1"/>
  <hyperlinks>
    <hyperlink ref="B13" location="関市!A1" display="関市添付書類送付票にもどる" xr:uid="{0168AE7A-BA50-4B7A-BDD1-0F7356F5B500}"/>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E703-29BD-49F9-AA5F-BB7487719675}">
  <sheetPr>
    <tabColor rgb="FFFFFFCC"/>
    <pageSetUpPr fitToPage="1"/>
  </sheetPr>
  <dimension ref="A1:C13"/>
  <sheetViews>
    <sheetView view="pageBreakPreview" zoomScale="80" zoomScaleNormal="100" zoomScaleSheetLayoutView="80" workbookViewId="0">
      <selection activeCell="A24" sqref="A24:K24"/>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82</v>
      </c>
      <c r="B2" s="72"/>
      <c r="C2" s="72"/>
    </row>
    <row r="3" spans="1:3" s="69" customFormat="1" ht="34.5" customHeight="1" thickBot="1" x14ac:dyDescent="0.45">
      <c r="A3" s="76" t="s">
        <v>72</v>
      </c>
      <c r="B3" s="70" t="s">
        <v>71</v>
      </c>
      <c r="C3" s="98" t="s">
        <v>70</v>
      </c>
    </row>
    <row r="4" spans="1:3" ht="108" x14ac:dyDescent="0.4">
      <c r="A4" s="106">
        <v>1</v>
      </c>
      <c r="B4" s="83" t="s">
        <v>69</v>
      </c>
      <c r="C4" s="99" t="s">
        <v>148</v>
      </c>
    </row>
    <row r="5" spans="1:3" ht="121.5" x14ac:dyDescent="0.4">
      <c r="A5" s="89">
        <f>A4+1</f>
        <v>2</v>
      </c>
      <c r="B5" s="86" t="s">
        <v>68</v>
      </c>
      <c r="C5" s="100" t="s">
        <v>152</v>
      </c>
    </row>
    <row r="6" spans="1:3" ht="95.25" customHeight="1" x14ac:dyDescent="0.4">
      <c r="A6" s="89">
        <f t="shared" ref="A6:A7" si="0">A5+1</f>
        <v>3</v>
      </c>
      <c r="B6" s="86" t="s">
        <v>67</v>
      </c>
      <c r="C6" s="102" t="s">
        <v>153</v>
      </c>
    </row>
    <row r="7" spans="1:3" ht="108.75" thickBot="1" x14ac:dyDescent="0.45">
      <c r="A7" s="90">
        <f t="shared" si="0"/>
        <v>4</v>
      </c>
      <c r="B7" s="87" t="s">
        <v>128</v>
      </c>
      <c r="C7" s="102" t="s">
        <v>162</v>
      </c>
    </row>
    <row r="8" spans="1:3" ht="25.5" customHeight="1" x14ac:dyDescent="0.4">
      <c r="A8" s="68"/>
      <c r="B8" s="95" t="s">
        <v>81</v>
      </c>
    </row>
    <row r="9" spans="1:3" ht="13.5" x14ac:dyDescent="0.4">
      <c r="A9" s="68"/>
    </row>
    <row r="10" spans="1:3" ht="13.5" x14ac:dyDescent="0.4">
      <c r="A10" s="68"/>
    </row>
    <row r="11" spans="1:3" ht="13.5" hidden="1" customHeight="1" x14ac:dyDescent="0.4">
      <c r="A11" s="68"/>
    </row>
    <row r="13" spans="1:3" ht="25.5" customHeight="1" x14ac:dyDescent="0.4">
      <c r="A13" s="68"/>
    </row>
  </sheetData>
  <sheetProtection algorithmName="SHA-512" hashValue="/wcQcQTUG2VfFa83RyvmiMP4CWKQ3s8bkpRFUS3DaDDq4lw+kUk2KrKvcHTiBJK2jsdIbWWqZ5st6NPG/5OZKg==" saltValue="SFmG9sxZAcgdBqgYuTN8zg==" spinCount="100000" sheet="1" objects="1" scenarios="1"/>
  <mergeCells count="1">
    <mergeCell ref="A1:C1"/>
  </mergeCells>
  <phoneticPr fontId="1"/>
  <hyperlinks>
    <hyperlink ref="B8" location="羽島市!A1" display="羽島市添付書類送付票にもどる" xr:uid="{4FB02013-090F-4A69-81F4-09521411049B}"/>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00296-AA9B-4BC1-B48B-9A14D3C480BD}">
  <sheetPr>
    <tabColor rgb="FFFFFFCC"/>
    <pageSetUpPr fitToPage="1"/>
  </sheetPr>
  <dimension ref="A1:C14"/>
  <sheetViews>
    <sheetView view="pageBreakPreview" zoomScale="80" zoomScaleNormal="100" zoomScaleSheetLayoutView="80" workbookViewId="0">
      <selection activeCell="A24" sqref="A24:K24"/>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84</v>
      </c>
      <c r="B2" s="72"/>
      <c r="C2" s="72"/>
    </row>
    <row r="3" spans="1:3" s="69" customFormat="1" ht="33.75" customHeight="1" thickBot="1" x14ac:dyDescent="0.45">
      <c r="A3" s="76" t="s">
        <v>72</v>
      </c>
      <c r="B3" s="70" t="s">
        <v>71</v>
      </c>
      <c r="C3" s="98" t="s">
        <v>70</v>
      </c>
    </row>
    <row r="4" spans="1:3" ht="108" x14ac:dyDescent="0.4">
      <c r="A4" s="88">
        <v>1</v>
      </c>
      <c r="B4" s="83" t="s">
        <v>69</v>
      </c>
      <c r="C4" s="99" t="s">
        <v>148</v>
      </c>
    </row>
    <row r="5" spans="1:3" ht="98.25" customHeight="1" x14ac:dyDescent="0.4">
      <c r="A5" s="89">
        <f>A4+1</f>
        <v>2</v>
      </c>
      <c r="B5" s="86" t="s">
        <v>67</v>
      </c>
      <c r="C5" s="100" t="s">
        <v>153</v>
      </c>
    </row>
    <row r="6" spans="1:3" ht="81" x14ac:dyDescent="0.4">
      <c r="A6" s="89">
        <f t="shared" ref="A6:A8" si="0">A5+1</f>
        <v>3</v>
      </c>
      <c r="B6" s="86" t="s">
        <v>124</v>
      </c>
      <c r="C6" s="100" t="s">
        <v>163</v>
      </c>
    </row>
    <row r="7" spans="1:3" ht="94.5" x14ac:dyDescent="0.4">
      <c r="A7" s="89">
        <f t="shared" si="0"/>
        <v>4</v>
      </c>
      <c r="B7" s="86" t="s">
        <v>123</v>
      </c>
      <c r="C7" s="102" t="s">
        <v>161</v>
      </c>
    </row>
    <row r="8" spans="1:3" ht="95.25" thickBot="1" x14ac:dyDescent="0.45">
      <c r="A8" s="90">
        <f t="shared" si="0"/>
        <v>5</v>
      </c>
      <c r="B8" s="87" t="s">
        <v>115</v>
      </c>
      <c r="C8" s="102" t="s">
        <v>161</v>
      </c>
    </row>
    <row r="9" spans="1:3" ht="25.5" customHeight="1" x14ac:dyDescent="0.4">
      <c r="A9" s="68"/>
      <c r="B9" s="93" t="s">
        <v>83</v>
      </c>
    </row>
    <row r="10" spans="1:3" ht="13.5" x14ac:dyDescent="0.4">
      <c r="A10" s="68"/>
    </row>
    <row r="11" spans="1:3" ht="13.5" x14ac:dyDescent="0.4">
      <c r="A11" s="68"/>
    </row>
    <row r="12" spans="1:3" ht="13.5" hidden="1" customHeight="1" x14ac:dyDescent="0.4">
      <c r="A12" s="68"/>
    </row>
    <row r="14" spans="1:3" ht="25.5" customHeight="1" x14ac:dyDescent="0.4">
      <c r="A14" s="68"/>
    </row>
  </sheetData>
  <sheetProtection algorithmName="SHA-512" hashValue="npGyrg3Hh8/QnIiiJic6BByuA2UENsCqp0VLOe5iF/6GY35M7Tzy4DfRqc2jRE1QH5uUGn5PcD1nh6uhuc1wqg==" saltValue="qW81lFyx/GkM0Yb5PB/Dbg==" spinCount="100000" sheet="1" objects="1" scenarios="1"/>
  <mergeCells count="1">
    <mergeCell ref="A1:C1"/>
  </mergeCells>
  <phoneticPr fontId="1"/>
  <hyperlinks>
    <hyperlink ref="B9" location="各務原市!A1" display="各務原市添付書類送付票にもどる" xr:uid="{BC514DAD-FBFB-4025-A6FE-260048B23C69}"/>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710A4-CDD6-4B4B-AFBF-81E51ACE633E}">
  <sheetPr>
    <tabColor rgb="FFFFFFCC"/>
    <pageSetUpPr fitToPage="1"/>
  </sheetPr>
  <dimension ref="A1:C14"/>
  <sheetViews>
    <sheetView view="pageBreakPreview" topLeftCell="A11" zoomScale="80" zoomScaleNormal="100" zoomScaleSheetLayoutView="80" workbookViewId="0">
      <selection activeCell="B14" sqref="B14"/>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85</v>
      </c>
      <c r="B2" s="72"/>
      <c r="C2" s="72"/>
    </row>
    <row r="3" spans="1:3" s="69" customFormat="1" ht="33.75" customHeight="1" thickBot="1" x14ac:dyDescent="0.45">
      <c r="A3" s="76" t="s">
        <v>72</v>
      </c>
      <c r="B3" s="70" t="s">
        <v>71</v>
      </c>
      <c r="C3" s="98" t="s">
        <v>70</v>
      </c>
    </row>
    <row r="4" spans="1:3" ht="105.75" customHeight="1" x14ac:dyDescent="0.4">
      <c r="A4" s="88">
        <v>1</v>
      </c>
      <c r="B4" s="83" t="s">
        <v>69</v>
      </c>
      <c r="C4" s="99" t="s">
        <v>148</v>
      </c>
    </row>
    <row r="5" spans="1:3" ht="121.5" x14ac:dyDescent="0.4">
      <c r="A5" s="88">
        <v>2</v>
      </c>
      <c r="B5" s="86" t="s">
        <v>117</v>
      </c>
      <c r="C5" s="100" t="s">
        <v>149</v>
      </c>
    </row>
    <row r="6" spans="1:3" ht="81" x14ac:dyDescent="0.4">
      <c r="A6" s="88">
        <v>3</v>
      </c>
      <c r="B6" s="84" t="s">
        <v>118</v>
      </c>
      <c r="C6" s="100" t="s">
        <v>150</v>
      </c>
    </row>
    <row r="7" spans="1:3" ht="88.5" customHeight="1" x14ac:dyDescent="0.4">
      <c r="A7" s="88">
        <v>4</v>
      </c>
      <c r="B7" s="84" t="s">
        <v>112</v>
      </c>
      <c r="C7" s="100" t="s">
        <v>151</v>
      </c>
    </row>
    <row r="8" spans="1:3" ht="121.5" x14ac:dyDescent="0.4">
      <c r="A8" s="89">
        <v>5</v>
      </c>
      <c r="B8" s="84" t="s">
        <v>68</v>
      </c>
      <c r="C8" s="101" t="s">
        <v>152</v>
      </c>
    </row>
    <row r="9" spans="1:3" ht="102.75" customHeight="1" x14ac:dyDescent="0.4">
      <c r="A9" s="89">
        <f t="shared" ref="A9:A11" si="0">A8+1</f>
        <v>6</v>
      </c>
      <c r="B9" s="86" t="s">
        <v>67</v>
      </c>
      <c r="C9" s="102" t="s">
        <v>153</v>
      </c>
    </row>
    <row r="10" spans="1:3" ht="111" customHeight="1" x14ac:dyDescent="0.4">
      <c r="A10" s="89">
        <f t="shared" si="0"/>
        <v>7</v>
      </c>
      <c r="B10" s="109" t="s">
        <v>128</v>
      </c>
      <c r="C10" s="102" t="s">
        <v>162</v>
      </c>
    </row>
    <row r="11" spans="1:3" ht="109.5" customHeight="1" x14ac:dyDescent="0.4">
      <c r="A11" s="89">
        <f t="shared" si="0"/>
        <v>8</v>
      </c>
      <c r="B11" s="86" t="s">
        <v>119</v>
      </c>
      <c r="C11" s="102" t="s">
        <v>168</v>
      </c>
    </row>
    <row r="12" spans="1:3" ht="110.25" customHeight="1" x14ac:dyDescent="0.4">
      <c r="A12" s="89">
        <v>9</v>
      </c>
      <c r="B12" s="86" t="s">
        <v>113</v>
      </c>
      <c r="C12" s="102" t="s">
        <v>156</v>
      </c>
    </row>
    <row r="13" spans="1:3" ht="108.75" thickBot="1" x14ac:dyDescent="0.45">
      <c r="A13" s="90">
        <v>10</v>
      </c>
      <c r="B13" s="87" t="s">
        <v>115</v>
      </c>
      <c r="C13" s="103" t="s">
        <v>159</v>
      </c>
    </row>
    <row r="14" spans="1:3" ht="25.5" customHeight="1" x14ac:dyDescent="0.4">
      <c r="A14" s="68"/>
      <c r="B14" s="95" t="s">
        <v>125</v>
      </c>
    </row>
  </sheetData>
  <sheetProtection algorithmName="SHA-512" hashValue="XYp9OcccdfnGk8XWRDzHgjcPUhCz5aRtaivb84e3VLNnzY0k7llTUsK4VZALXMWZWV6x5c5DW05qtQdhOYp7gg==" saltValue="rMRU5jHAUvfxUD8+irTW/Q==" spinCount="100000" sheet="1" objects="1" scenarios="1"/>
  <mergeCells count="1">
    <mergeCell ref="A1:C1"/>
  </mergeCells>
  <phoneticPr fontId="1"/>
  <hyperlinks>
    <hyperlink ref="B14" location="可児市!A1" display="可児市添付書類送付票にもどる" xr:uid="{284973B7-BDAF-449D-93EF-500596BF389D}"/>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CE84-C71F-4D67-98AC-737516CDB8E8}">
  <sheetPr>
    <tabColor rgb="FFFFFFCC"/>
    <pageSetUpPr fitToPage="1"/>
  </sheetPr>
  <dimension ref="A1:C16"/>
  <sheetViews>
    <sheetView view="pageBreakPreview" topLeftCell="A5" zoomScale="80" zoomScaleNormal="100" zoomScaleSheetLayoutView="80" workbookViewId="0">
      <selection activeCell="B11" sqref="B11"/>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87</v>
      </c>
      <c r="B2" s="72"/>
      <c r="C2" s="72"/>
    </row>
    <row r="3" spans="1:3" s="69" customFormat="1" ht="33.75" customHeight="1" thickBot="1" x14ac:dyDescent="0.45">
      <c r="A3" s="76" t="s">
        <v>72</v>
      </c>
      <c r="B3" s="70" t="s">
        <v>71</v>
      </c>
      <c r="C3" s="98" t="s">
        <v>70</v>
      </c>
    </row>
    <row r="4" spans="1:3" ht="108" x14ac:dyDescent="0.4">
      <c r="A4" s="107">
        <v>1</v>
      </c>
      <c r="B4" s="83" t="s">
        <v>69</v>
      </c>
      <c r="C4" s="99" t="s">
        <v>148</v>
      </c>
    </row>
    <row r="5" spans="1:3" ht="81" x14ac:dyDescent="0.4">
      <c r="A5" s="85">
        <v>2</v>
      </c>
      <c r="B5" s="86" t="s">
        <v>118</v>
      </c>
      <c r="C5" s="100" t="s">
        <v>150</v>
      </c>
    </row>
    <row r="6" spans="1:3" ht="99" customHeight="1" x14ac:dyDescent="0.4">
      <c r="A6" s="85">
        <v>3</v>
      </c>
      <c r="B6" s="86" t="s">
        <v>68</v>
      </c>
      <c r="C6" s="100" t="s">
        <v>152</v>
      </c>
    </row>
    <row r="7" spans="1:3" ht="121.5" x14ac:dyDescent="0.4">
      <c r="A7" s="85">
        <f t="shared" ref="A7:A10" si="0">A6+1</f>
        <v>4</v>
      </c>
      <c r="B7" s="86" t="s">
        <v>67</v>
      </c>
      <c r="C7" s="102" t="s">
        <v>153</v>
      </c>
    </row>
    <row r="8" spans="1:3" ht="81" x14ac:dyDescent="0.4">
      <c r="A8" s="85">
        <f t="shared" si="0"/>
        <v>5</v>
      </c>
      <c r="B8" s="86" t="s">
        <v>129</v>
      </c>
      <c r="C8" s="100" t="s">
        <v>163</v>
      </c>
    </row>
    <row r="9" spans="1:3" ht="94.5" x14ac:dyDescent="0.4">
      <c r="A9" s="135">
        <f t="shared" si="0"/>
        <v>6</v>
      </c>
      <c r="B9" s="109" t="s">
        <v>113</v>
      </c>
      <c r="C9" s="102" t="s">
        <v>161</v>
      </c>
    </row>
    <row r="10" spans="1:3" ht="108.75" thickBot="1" x14ac:dyDescent="0.45">
      <c r="A10" s="108">
        <f t="shared" si="0"/>
        <v>7</v>
      </c>
      <c r="B10" s="87" t="s">
        <v>115</v>
      </c>
      <c r="C10" s="103" t="s">
        <v>159</v>
      </c>
    </row>
    <row r="11" spans="1:3" ht="18" x14ac:dyDescent="0.4">
      <c r="A11" s="68"/>
      <c r="B11" s="96" t="s">
        <v>86</v>
      </c>
    </row>
    <row r="12" spans="1:3" ht="13.5" x14ac:dyDescent="0.4">
      <c r="A12" s="68"/>
    </row>
    <row r="13" spans="1:3" ht="13.5" hidden="1" customHeight="1" x14ac:dyDescent="0.4">
      <c r="A13" s="68"/>
    </row>
    <row r="14" spans="1:3" ht="13.5" x14ac:dyDescent="0.4">
      <c r="A14" s="68"/>
    </row>
    <row r="15" spans="1:3" ht="25.5" customHeight="1" x14ac:dyDescent="0.4"/>
    <row r="16" spans="1:3" ht="13.5" x14ac:dyDescent="0.4">
      <c r="A16" s="68"/>
    </row>
  </sheetData>
  <sheetProtection algorithmName="SHA-512" hashValue="hAjemebMwk42xw1N8VQ0kn5UFwIJhrV7x1LP2FwGBeoULFp135mDFO7HugKMLgoWaZz97S2m2LVXPqkvC1BmEg==" saltValue="LuDeQ3Yht8i2LaxPsrohVQ==" spinCount="100000" sheet="1" objects="1" scenarios="1"/>
  <mergeCells count="1">
    <mergeCell ref="A1:C1"/>
  </mergeCells>
  <phoneticPr fontId="1"/>
  <hyperlinks>
    <hyperlink ref="B11" location="瑞穂市!A1" display="瑞穂市添付書類送付票にもどる" xr:uid="{14F0055E-954E-4636-842A-E8FBD50F0826}"/>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07F90-4F86-4909-B31C-316864B52835}">
  <sheetPr>
    <tabColor theme="5" tint="0.79998168889431442"/>
    <pageSetUpPr fitToPage="1"/>
  </sheetPr>
  <dimension ref="A1:K33"/>
  <sheetViews>
    <sheetView view="pageBreakPreview" topLeftCell="A16" zoomScale="50" zoomScaleNormal="100" zoomScaleSheetLayoutView="50" workbookViewId="0">
      <selection activeCell="A33" sqref="A33:B33"/>
    </sheetView>
  </sheetViews>
  <sheetFormatPr defaultRowHeight="18.75" x14ac:dyDescent="0.4"/>
  <cols>
    <col min="1" max="1" width="16.5" style="64"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184" t="s">
        <v>130</v>
      </c>
      <c r="B7" s="184"/>
      <c r="C7" s="184"/>
      <c r="G7" s="33"/>
      <c r="H7" s="34"/>
    </row>
    <row r="8" spans="1:11" ht="24.95" customHeight="1" thickBot="1" x14ac:dyDescent="0.45">
      <c r="A8" s="111"/>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188" t="s">
        <v>103</v>
      </c>
      <c r="D12" s="189"/>
      <c r="E12" s="189"/>
      <c r="F12" s="189"/>
      <c r="G12" s="189"/>
      <c r="H12" s="189"/>
      <c r="I12" s="189"/>
      <c r="J12" s="189"/>
      <c r="K12" s="190"/>
    </row>
    <row r="13" spans="1:11" ht="45" customHeight="1" x14ac:dyDescent="0.4">
      <c r="A13" s="202" t="s">
        <v>93</v>
      </c>
      <c r="B13" s="40"/>
      <c r="C13" s="204" t="s">
        <v>94</v>
      </c>
      <c r="D13" s="205"/>
      <c r="E13" s="205"/>
      <c r="F13" s="205"/>
      <c r="G13" s="205"/>
      <c r="H13" s="205"/>
      <c r="I13" s="205"/>
      <c r="J13" s="205"/>
      <c r="K13" s="206"/>
    </row>
    <row r="14" spans="1:11" ht="45" customHeight="1" thickBot="1" x14ac:dyDescent="0.45">
      <c r="A14" s="203"/>
      <c r="B14" s="38"/>
      <c r="C14" s="214" t="s">
        <v>95</v>
      </c>
      <c r="D14" s="215"/>
      <c r="E14" s="215"/>
      <c r="F14" s="215"/>
      <c r="G14" s="215"/>
      <c r="H14" s="215"/>
      <c r="I14" s="215"/>
      <c r="J14" s="215"/>
      <c r="K14" s="216"/>
    </row>
    <row r="15" spans="1:11" ht="45" customHeight="1" thickBot="1" x14ac:dyDescent="0.45">
      <c r="A15" s="128" t="s">
        <v>96</v>
      </c>
      <c r="B15" s="40"/>
      <c r="C15" s="204" t="s">
        <v>97</v>
      </c>
      <c r="D15" s="205"/>
      <c r="E15" s="205"/>
      <c r="F15" s="205"/>
      <c r="G15" s="205"/>
      <c r="H15" s="205"/>
      <c r="I15" s="205"/>
      <c r="J15" s="205"/>
      <c r="K15" s="206"/>
    </row>
    <row r="16" spans="1:11" ht="45" customHeight="1" thickBot="1" x14ac:dyDescent="0.45">
      <c r="A16" s="128" t="s">
        <v>98</v>
      </c>
      <c r="B16" s="40"/>
      <c r="C16" s="217" t="s">
        <v>110</v>
      </c>
      <c r="D16" s="218"/>
      <c r="E16" s="218"/>
      <c r="F16" s="218"/>
      <c r="G16" s="218"/>
      <c r="H16" s="218"/>
      <c r="I16" s="219"/>
      <c r="J16" s="219"/>
      <c r="K16" s="220"/>
    </row>
    <row r="17" spans="1:11" ht="45" customHeight="1" x14ac:dyDescent="0.4">
      <c r="A17" s="243" t="s">
        <v>52</v>
      </c>
      <c r="B17" s="40"/>
      <c r="C17" s="237" t="s">
        <v>144</v>
      </c>
      <c r="D17" s="209"/>
      <c r="E17" s="209"/>
      <c r="F17" s="209"/>
      <c r="G17" s="209"/>
      <c r="H17" s="240"/>
      <c r="I17" s="41" t="s">
        <v>53</v>
      </c>
      <c r="J17" s="42"/>
      <c r="K17" s="43" t="s">
        <v>54</v>
      </c>
    </row>
    <row r="18" spans="1:11" ht="45" customHeight="1" x14ac:dyDescent="0.4">
      <c r="A18" s="244"/>
      <c r="B18" s="39"/>
      <c r="C18" s="188" t="s">
        <v>90</v>
      </c>
      <c r="D18" s="189"/>
      <c r="E18" s="189"/>
      <c r="F18" s="189"/>
      <c r="G18" s="189"/>
      <c r="H18" s="241"/>
      <c r="I18" s="44" t="s">
        <v>53</v>
      </c>
      <c r="J18" s="45"/>
      <c r="K18" s="46" t="s">
        <v>54</v>
      </c>
    </row>
    <row r="19" spans="1:11" ht="45" customHeight="1" thickBot="1" x14ac:dyDescent="0.45">
      <c r="A19" s="230"/>
      <c r="B19" s="47"/>
      <c r="C19" s="211" t="s">
        <v>91</v>
      </c>
      <c r="D19" s="212"/>
      <c r="E19" s="212"/>
      <c r="F19" s="212"/>
      <c r="G19" s="212"/>
      <c r="H19" s="242"/>
      <c r="I19" s="48" t="s">
        <v>53</v>
      </c>
      <c r="J19" s="49"/>
      <c r="K19" s="50" t="s">
        <v>54</v>
      </c>
    </row>
    <row r="20" spans="1:11" ht="45" customHeight="1" x14ac:dyDescent="0.4">
      <c r="A20" s="207" t="s">
        <v>55</v>
      </c>
      <c r="B20" s="51"/>
      <c r="C20" s="204" t="s">
        <v>99</v>
      </c>
      <c r="D20" s="209"/>
      <c r="E20" s="209"/>
      <c r="F20" s="209"/>
      <c r="G20" s="209"/>
      <c r="H20" s="209"/>
      <c r="I20" s="209"/>
      <c r="J20" s="209"/>
      <c r="K20" s="210"/>
    </row>
    <row r="21" spans="1:11" ht="45" customHeight="1" thickBot="1" x14ac:dyDescent="0.45">
      <c r="A21" s="208"/>
      <c r="B21" s="52"/>
      <c r="C21" s="211" t="s">
        <v>100</v>
      </c>
      <c r="D21" s="212"/>
      <c r="E21" s="212"/>
      <c r="F21" s="212"/>
      <c r="G21" s="212"/>
      <c r="H21" s="212"/>
      <c r="I21" s="212"/>
      <c r="J21" s="212"/>
      <c r="K21" s="213"/>
    </row>
    <row r="22" spans="1:11" ht="45" customHeight="1" thickBot="1" x14ac:dyDescent="0.45">
      <c r="A22" s="118" t="s">
        <v>56</v>
      </c>
      <c r="B22" s="53"/>
      <c r="C22" s="199" t="s">
        <v>101</v>
      </c>
      <c r="D22" s="200"/>
      <c r="E22" s="200"/>
      <c r="F22" s="200"/>
      <c r="G22" s="200"/>
      <c r="H22" s="200"/>
      <c r="I22" s="200"/>
      <c r="J22" s="200"/>
      <c r="K22" s="201"/>
    </row>
    <row r="23" spans="1:11" ht="45" customHeight="1" thickBot="1" x14ac:dyDescent="0.45">
      <c r="A23" s="116" t="s">
        <v>57</v>
      </c>
      <c r="B23" s="54"/>
      <c r="C23" s="185" t="s">
        <v>58</v>
      </c>
      <c r="D23" s="186"/>
      <c r="E23" s="186"/>
      <c r="F23" s="186"/>
      <c r="G23" s="186"/>
      <c r="H23" s="186"/>
      <c r="I23" s="186"/>
      <c r="J23" s="186"/>
      <c r="K23" s="187"/>
    </row>
    <row r="24" spans="1:11" ht="36.75" customHeight="1" x14ac:dyDescent="0.4">
      <c r="A24" s="229" t="s">
        <v>104</v>
      </c>
      <c r="B24" s="125"/>
      <c r="C24" s="231" t="s">
        <v>166</v>
      </c>
      <c r="D24" s="232"/>
      <c r="E24" s="232"/>
      <c r="F24" s="232"/>
      <c r="G24" s="232"/>
      <c r="H24" s="232"/>
      <c r="I24" s="232"/>
      <c r="J24" s="232"/>
      <c r="K24" s="233"/>
    </row>
    <row r="25" spans="1:11" ht="59.25" customHeight="1" thickBot="1" x14ac:dyDescent="0.45">
      <c r="A25" s="230"/>
      <c r="B25" s="47"/>
      <c r="C25" s="234" t="s">
        <v>164</v>
      </c>
      <c r="D25" s="235"/>
      <c r="E25" s="235"/>
      <c r="F25" s="235"/>
      <c r="G25" s="235"/>
      <c r="H25" s="235"/>
      <c r="I25" s="235"/>
      <c r="J25" s="235"/>
      <c r="K25" s="236"/>
    </row>
    <row r="26" spans="1:11" ht="54.95" customHeight="1" thickBot="1" x14ac:dyDescent="0.45">
      <c r="A26" s="119" t="s">
        <v>106</v>
      </c>
      <c r="B26" s="40"/>
      <c r="C26" s="237" t="s">
        <v>145</v>
      </c>
      <c r="D26" s="219"/>
      <c r="E26" s="219"/>
      <c r="F26" s="219"/>
      <c r="G26" s="219"/>
      <c r="H26" s="219"/>
      <c r="I26" s="238"/>
      <c r="J26" s="238"/>
      <c r="K26" s="239"/>
    </row>
    <row r="27" spans="1:11" ht="45" customHeight="1" thickBot="1" x14ac:dyDescent="0.45">
      <c r="A27" s="131" t="s">
        <v>60</v>
      </c>
      <c r="B27" s="55"/>
      <c r="C27" s="185" t="s">
        <v>111</v>
      </c>
      <c r="D27" s="186"/>
      <c r="E27" s="186"/>
      <c r="F27" s="186"/>
      <c r="G27" s="186"/>
      <c r="H27" s="186"/>
      <c r="I27" s="186"/>
      <c r="J27" s="186"/>
      <c r="K27" s="187"/>
    </row>
    <row r="28" spans="1:11" ht="45" customHeight="1" thickBot="1" x14ac:dyDescent="0.45">
      <c r="A28" s="129" t="s">
        <v>61</v>
      </c>
      <c r="B28" s="56"/>
      <c r="C28" s="246" t="s">
        <v>109</v>
      </c>
      <c r="D28" s="247"/>
      <c r="E28" s="247"/>
      <c r="F28" s="247"/>
      <c r="G28" s="247"/>
      <c r="H28" s="248"/>
      <c r="I28" s="57" t="s">
        <v>53</v>
      </c>
      <c r="J28" s="58"/>
      <c r="K28" s="59" t="s">
        <v>54</v>
      </c>
    </row>
    <row r="29" spans="1:11" ht="45" customHeight="1" thickBot="1" x14ac:dyDescent="0.45">
      <c r="A29" s="117" t="s">
        <v>62</v>
      </c>
      <c r="B29" s="60"/>
      <c r="C29" s="249" t="s">
        <v>102</v>
      </c>
      <c r="D29" s="250"/>
      <c r="E29" s="250"/>
      <c r="F29" s="250"/>
      <c r="G29" s="250"/>
      <c r="H29" s="250"/>
      <c r="I29" s="41" t="s">
        <v>53</v>
      </c>
      <c r="J29" s="61"/>
      <c r="K29" s="62" t="s">
        <v>54</v>
      </c>
    </row>
    <row r="30" spans="1:11" ht="45" customHeight="1" thickBot="1" x14ac:dyDescent="0.45">
      <c r="A30" s="116" t="s">
        <v>63</v>
      </c>
      <c r="B30" s="54"/>
      <c r="C30" s="185" t="s">
        <v>64</v>
      </c>
      <c r="D30" s="186"/>
      <c r="E30" s="186"/>
      <c r="F30" s="186"/>
      <c r="G30" s="186"/>
      <c r="H30" s="186"/>
      <c r="I30" s="186"/>
      <c r="J30" s="186"/>
      <c r="K30" s="187"/>
    </row>
    <row r="31" spans="1:11" ht="24.95" customHeight="1" x14ac:dyDescent="0.4"/>
    <row r="32" spans="1:11" ht="24.95" customHeight="1" x14ac:dyDescent="0.4"/>
    <row r="33" spans="1:2" ht="24.95" customHeight="1" x14ac:dyDescent="0.4">
      <c r="A33" s="245" t="s">
        <v>131</v>
      </c>
      <c r="B33" s="245"/>
    </row>
  </sheetData>
  <mergeCells count="34">
    <mergeCell ref="A33:B33"/>
    <mergeCell ref="C30:K30"/>
    <mergeCell ref="C27:K27"/>
    <mergeCell ref="C28:H28"/>
    <mergeCell ref="C29:H29"/>
    <mergeCell ref="A24:A25"/>
    <mergeCell ref="C24:K24"/>
    <mergeCell ref="C25:K25"/>
    <mergeCell ref="C26:K26"/>
    <mergeCell ref="C17:H17"/>
    <mergeCell ref="C18:H18"/>
    <mergeCell ref="C19:H19"/>
    <mergeCell ref="A17:A19"/>
    <mergeCell ref="A1:K1"/>
    <mergeCell ref="A3:D3"/>
    <mergeCell ref="E3:K3"/>
    <mergeCell ref="A4:D4"/>
    <mergeCell ref="E4:K4"/>
    <mergeCell ref="A7:C7"/>
    <mergeCell ref="C23:K23"/>
    <mergeCell ref="C12:K12"/>
    <mergeCell ref="C9:K9"/>
    <mergeCell ref="C10:K10"/>
    <mergeCell ref="A11:A12"/>
    <mergeCell ref="C11:K11"/>
    <mergeCell ref="C22:K22"/>
    <mergeCell ref="A13:A14"/>
    <mergeCell ref="C13:K13"/>
    <mergeCell ref="A20:A21"/>
    <mergeCell ref="C20:K20"/>
    <mergeCell ref="C21:K21"/>
    <mergeCell ref="C14:K14"/>
    <mergeCell ref="C15:K15"/>
    <mergeCell ref="C16:K16"/>
  </mergeCells>
  <phoneticPr fontId="1"/>
  <hyperlinks>
    <hyperlink ref="A7" location="岐阜県評価内容!A1" display="岐阜県評価内容" xr:uid="{2082C936-2AEB-4D64-A98B-8BC5D7CEA1F3}"/>
    <hyperlink ref="A33" location="主観チェック!B29" display="他の自治体" xr:uid="{0FE0F0DE-1153-4B73-AAAB-8B7CB6B5658F}"/>
  </hyperlinks>
  <pageMargins left="0.7" right="0.7" top="0.75" bottom="0.75" header="0.3" footer="0.3"/>
  <pageSetup paperSize="9" scale="56"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F2667-CD14-489A-A3B5-7131DB2365AC}">
  <sheetPr>
    <tabColor rgb="FFFFFFCC"/>
    <pageSetUpPr fitToPage="1"/>
  </sheetPr>
  <dimension ref="A1:C12"/>
  <sheetViews>
    <sheetView view="pageBreakPreview" zoomScale="80" zoomScaleNormal="100" zoomScaleSheetLayoutView="80" workbookViewId="0">
      <selection activeCell="A24" sqref="A24:K24"/>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120</v>
      </c>
      <c r="B2" s="72"/>
      <c r="C2" s="72"/>
    </row>
    <row r="3" spans="1:3" s="69" customFormat="1" ht="33.75" customHeight="1" thickBot="1" x14ac:dyDescent="0.45">
      <c r="A3" s="76" t="s">
        <v>72</v>
      </c>
      <c r="B3" s="70" t="s">
        <v>71</v>
      </c>
      <c r="C3" s="98" t="s">
        <v>70</v>
      </c>
    </row>
    <row r="4" spans="1:3" ht="108" x14ac:dyDescent="0.4">
      <c r="A4" s="106">
        <v>1</v>
      </c>
      <c r="B4" s="83" t="s">
        <v>69</v>
      </c>
      <c r="C4" s="99" t="s">
        <v>148</v>
      </c>
    </row>
    <row r="5" spans="1:3" ht="121.5" x14ac:dyDescent="0.4">
      <c r="A5" s="89">
        <f>A4+1</f>
        <v>2</v>
      </c>
      <c r="B5" s="86" t="s">
        <v>68</v>
      </c>
      <c r="C5" s="100" t="s">
        <v>152</v>
      </c>
    </row>
    <row r="6" spans="1:3" ht="102.75" customHeight="1" thickBot="1" x14ac:dyDescent="0.45">
      <c r="A6" s="90">
        <f t="shared" ref="A6" si="0">A5+1</f>
        <v>3</v>
      </c>
      <c r="B6" s="87" t="s">
        <v>67</v>
      </c>
      <c r="C6" s="102" t="s">
        <v>153</v>
      </c>
    </row>
    <row r="7" spans="1:3" ht="25.5" customHeight="1" x14ac:dyDescent="0.4">
      <c r="A7" s="68"/>
      <c r="B7" s="96" t="s">
        <v>126</v>
      </c>
    </row>
    <row r="8" spans="1:3" ht="13.5" x14ac:dyDescent="0.4">
      <c r="A8" s="68"/>
    </row>
    <row r="9" spans="1:3" ht="13.5" x14ac:dyDescent="0.4">
      <c r="A9" s="68"/>
    </row>
    <row r="10" spans="1:3" ht="13.5" hidden="1" customHeight="1" x14ac:dyDescent="0.4">
      <c r="A10" s="68"/>
    </row>
    <row r="12" spans="1:3" ht="25.5" customHeight="1" x14ac:dyDescent="0.4">
      <c r="A12" s="68"/>
    </row>
  </sheetData>
  <sheetProtection algorithmName="SHA-512" hashValue="ZxdW7Ta7+mZVnLadttUaVTJ0FZKxwMrnuGyAzP0uE0B6OPmPnOu3Th/lMsMSTpfYk70S8/corE7Z9whDMT7tdA==" saltValue="x89x0R6SzFJv/eUhxoXCfA==" spinCount="100000" sheet="1" objects="1" scenarios="1"/>
  <mergeCells count="1">
    <mergeCell ref="A1:C1"/>
  </mergeCells>
  <phoneticPr fontId="1"/>
  <hyperlinks>
    <hyperlink ref="B7" location="養老町!A1" display="養老町添付書類送付票にもどる" xr:uid="{A9F3DA75-B81B-4E0B-AC80-EBAAA7768A26}"/>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05EFF-3D98-40CA-BD2B-55BF8EC465E1}">
  <sheetPr>
    <tabColor rgb="FFFFFFCC"/>
    <pageSetUpPr fitToPage="1"/>
  </sheetPr>
  <dimension ref="A1:C14"/>
  <sheetViews>
    <sheetView view="pageBreakPreview" topLeftCell="A5" zoomScale="80" zoomScaleNormal="100" zoomScaleSheetLayoutView="80" workbookViewId="0">
      <selection activeCell="N7" sqref="N7"/>
    </sheetView>
  </sheetViews>
  <sheetFormatPr defaultRowHeight="17.25" x14ac:dyDescent="0.4"/>
  <cols>
    <col min="1" max="1" width="5.5" style="67" customWidth="1"/>
    <col min="2" max="2" width="28.875" style="66" customWidth="1"/>
    <col min="3" max="3" width="118.875" style="66" customWidth="1"/>
    <col min="4" max="4" width="3.875" style="66" bestFit="1" customWidth="1"/>
    <col min="5" max="16384" width="9" style="66"/>
  </cols>
  <sheetData>
    <row r="1" spans="1:3" ht="25.5" customHeight="1" x14ac:dyDescent="0.4">
      <c r="A1" s="287" t="s">
        <v>74</v>
      </c>
      <c r="B1" s="287"/>
      <c r="C1" s="287"/>
    </row>
    <row r="2" spans="1:3" ht="27.75" customHeight="1" thickBot="1" x14ac:dyDescent="0.45">
      <c r="A2" s="80" t="s">
        <v>89</v>
      </c>
      <c r="B2" s="72"/>
      <c r="C2" s="72"/>
    </row>
    <row r="3" spans="1:3" s="69" customFormat="1" ht="33.75" customHeight="1" thickBot="1" x14ac:dyDescent="0.45">
      <c r="A3" s="76" t="s">
        <v>72</v>
      </c>
      <c r="B3" s="70" t="s">
        <v>71</v>
      </c>
      <c r="C3" s="98" t="s">
        <v>70</v>
      </c>
    </row>
    <row r="4" spans="1:3" ht="108" x14ac:dyDescent="0.4">
      <c r="A4" s="106">
        <v>1</v>
      </c>
      <c r="B4" s="83" t="s">
        <v>69</v>
      </c>
      <c r="C4" s="99" t="s">
        <v>148</v>
      </c>
    </row>
    <row r="5" spans="1:3" ht="121.5" x14ac:dyDescent="0.4">
      <c r="A5" s="89">
        <f>A4+1</f>
        <v>2</v>
      </c>
      <c r="B5" s="86" t="s">
        <v>68</v>
      </c>
      <c r="C5" s="100" t="s">
        <v>152</v>
      </c>
    </row>
    <row r="6" spans="1:3" ht="99.75" customHeight="1" x14ac:dyDescent="0.4">
      <c r="A6" s="89">
        <f t="shared" ref="A6:A9" si="0">A5+1</f>
        <v>3</v>
      </c>
      <c r="B6" s="86" t="s">
        <v>67</v>
      </c>
      <c r="C6" s="102" t="s">
        <v>153</v>
      </c>
    </row>
    <row r="7" spans="1:3" ht="108" x14ac:dyDescent="0.4">
      <c r="A7" s="89">
        <f t="shared" si="0"/>
        <v>4</v>
      </c>
      <c r="B7" s="86" t="s">
        <v>128</v>
      </c>
      <c r="C7" s="100" t="s">
        <v>127</v>
      </c>
    </row>
    <row r="8" spans="1:3" ht="94.5" x14ac:dyDescent="0.4">
      <c r="A8" s="89">
        <f t="shared" si="0"/>
        <v>5</v>
      </c>
      <c r="B8" s="86" t="s">
        <v>113</v>
      </c>
      <c r="C8" s="102" t="s">
        <v>161</v>
      </c>
    </row>
    <row r="9" spans="1:3" ht="108.75" thickBot="1" x14ac:dyDescent="0.45">
      <c r="A9" s="90">
        <f t="shared" si="0"/>
        <v>6</v>
      </c>
      <c r="B9" s="87" t="s">
        <v>115</v>
      </c>
      <c r="C9" s="103" t="s">
        <v>159</v>
      </c>
    </row>
    <row r="10" spans="1:3" ht="25.5" customHeight="1" x14ac:dyDescent="0.4">
      <c r="A10" s="68"/>
      <c r="B10" s="97" t="s">
        <v>88</v>
      </c>
    </row>
    <row r="11" spans="1:3" ht="13.5" x14ac:dyDescent="0.4">
      <c r="A11" s="68"/>
    </row>
    <row r="12" spans="1:3" ht="13.5" hidden="1" customHeight="1" x14ac:dyDescent="0.4">
      <c r="A12" s="68"/>
    </row>
    <row r="14" spans="1:3" ht="25.5" customHeight="1" x14ac:dyDescent="0.4">
      <c r="A14" s="68"/>
    </row>
  </sheetData>
  <sheetProtection algorithmName="SHA-512" hashValue="TBwv8GqSHzU9HkmcrMLGPQIvBL+H25oc0ZuG1w40DFdmzrDsZuXbZ+7WgPP6qMTiy5Wqmvn9YLTtihRsCg+zAw==" saltValue="QLVWqeiHB1HDoTOnLMXH1w==" spinCount="100000" sheet="1" objects="1" scenarios="1"/>
  <mergeCells count="1">
    <mergeCell ref="A1:C1"/>
  </mergeCells>
  <phoneticPr fontId="1"/>
  <hyperlinks>
    <hyperlink ref="B10" location="八百津町!A1" display="他の自治体" xr:uid="{5036B23E-C9E7-4963-9B87-BC3EB6EA18CE}"/>
  </hyperlinks>
  <printOptions horizontalCentered="1"/>
  <pageMargins left="0.19685039370078741" right="0.19685039370078741" top="0.78740157480314965" bottom="0.59055118110236227" header="0.31496062992125984" footer="0.31496062992125984"/>
  <pageSetup paperSize="9" scale="60" fitToHeight="0" orientation="portrait" r:id="rId1"/>
  <headerFooter differentFirst="1" alignWithMargins="0">
    <firstHeader xml:space="preserve">&amp;R&amp;20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293D-E9F6-43B0-A517-C77F1ACB3D12}">
  <sheetPr>
    <tabColor theme="5" tint="0.79998168889431442"/>
    <pageSetUpPr fitToPage="1"/>
  </sheetPr>
  <dimension ref="A1:K33"/>
  <sheetViews>
    <sheetView view="pageBreakPreview" zoomScale="50" zoomScaleNormal="100" zoomScaleSheetLayoutView="50" workbookViewId="0">
      <selection activeCell="A23" sqref="A23:C23"/>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2"/>
      <c r="I6" s="110"/>
      <c r="J6" s="110"/>
      <c r="K6" s="110"/>
    </row>
    <row r="7" spans="1:11" ht="24.95" customHeight="1" x14ac:dyDescent="0.4">
      <c r="A7" s="257" t="s">
        <v>132</v>
      </c>
      <c r="B7" s="257"/>
      <c r="C7" s="257"/>
      <c r="D7" s="32"/>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thickBot="1" x14ac:dyDescent="0.45">
      <c r="A13" s="128" t="s">
        <v>96</v>
      </c>
      <c r="B13" s="40"/>
      <c r="C13" s="204" t="s">
        <v>97</v>
      </c>
      <c r="D13" s="205"/>
      <c r="E13" s="205"/>
      <c r="F13" s="205"/>
      <c r="G13" s="205"/>
      <c r="H13" s="205"/>
      <c r="I13" s="205"/>
      <c r="J13" s="205"/>
      <c r="K13" s="206"/>
    </row>
    <row r="14" spans="1:11" ht="45" customHeight="1" x14ac:dyDescent="0.4">
      <c r="A14" s="243" t="s">
        <v>52</v>
      </c>
      <c r="B14" s="40"/>
      <c r="C14" s="237" t="s">
        <v>144</v>
      </c>
      <c r="D14" s="209"/>
      <c r="E14" s="209"/>
      <c r="F14" s="209"/>
      <c r="G14" s="209"/>
      <c r="H14" s="240"/>
      <c r="I14" s="41" t="s">
        <v>53</v>
      </c>
      <c r="J14" s="42"/>
      <c r="K14" s="43" t="s">
        <v>54</v>
      </c>
    </row>
    <row r="15" spans="1:11" ht="45" customHeight="1" x14ac:dyDescent="0.4">
      <c r="A15" s="255"/>
      <c r="B15" s="39"/>
      <c r="C15" s="188" t="s">
        <v>90</v>
      </c>
      <c r="D15" s="189"/>
      <c r="E15" s="189"/>
      <c r="F15" s="189"/>
      <c r="G15" s="189"/>
      <c r="H15" s="241"/>
      <c r="I15" s="44" t="s">
        <v>53</v>
      </c>
      <c r="J15" s="45"/>
      <c r="K15" s="46" t="s">
        <v>54</v>
      </c>
    </row>
    <row r="16" spans="1:11" ht="45" customHeight="1" thickBot="1" x14ac:dyDescent="0.45">
      <c r="A16" s="256"/>
      <c r="B16" s="47"/>
      <c r="C16" s="211" t="s">
        <v>91</v>
      </c>
      <c r="D16" s="212"/>
      <c r="E16" s="212"/>
      <c r="F16" s="212"/>
      <c r="G16" s="212"/>
      <c r="H16" s="242"/>
      <c r="I16" s="48" t="s">
        <v>53</v>
      </c>
      <c r="J16" s="49"/>
      <c r="K16" s="50" t="s">
        <v>54</v>
      </c>
    </row>
    <row r="17" spans="1:11" ht="45" customHeight="1" x14ac:dyDescent="0.4">
      <c r="A17" s="207" t="s">
        <v>55</v>
      </c>
      <c r="B17" s="51"/>
      <c r="C17" s="204" t="s">
        <v>99</v>
      </c>
      <c r="D17" s="209"/>
      <c r="E17" s="209"/>
      <c r="F17" s="209"/>
      <c r="G17" s="209"/>
      <c r="H17" s="209"/>
      <c r="I17" s="209"/>
      <c r="J17" s="209"/>
      <c r="K17" s="210"/>
    </row>
    <row r="18" spans="1:11" ht="45" customHeight="1" thickBot="1" x14ac:dyDescent="0.45">
      <c r="A18" s="208"/>
      <c r="B18" s="52"/>
      <c r="C18" s="211" t="s">
        <v>100</v>
      </c>
      <c r="D18" s="212"/>
      <c r="E18" s="212"/>
      <c r="F18" s="212"/>
      <c r="G18" s="212"/>
      <c r="H18" s="212"/>
      <c r="I18" s="212"/>
      <c r="J18" s="212"/>
      <c r="K18" s="213"/>
    </row>
    <row r="19" spans="1:11" ht="45" customHeight="1" thickBot="1" x14ac:dyDescent="0.45">
      <c r="A19" s="132" t="s">
        <v>107</v>
      </c>
      <c r="B19" s="40"/>
      <c r="C19" s="204" t="s">
        <v>108</v>
      </c>
      <c r="D19" s="209"/>
      <c r="E19" s="209"/>
      <c r="F19" s="209"/>
      <c r="G19" s="209"/>
      <c r="H19" s="209"/>
      <c r="I19" s="209"/>
      <c r="J19" s="209"/>
      <c r="K19" s="210"/>
    </row>
    <row r="20" spans="1:11" ht="24.95" customHeight="1" thickBot="1" x14ac:dyDescent="0.45">
      <c r="A20" s="133" t="s">
        <v>63</v>
      </c>
      <c r="B20" s="54"/>
      <c r="C20" s="185" t="s">
        <v>64</v>
      </c>
      <c r="D20" s="186"/>
      <c r="E20" s="186"/>
      <c r="F20" s="186"/>
      <c r="G20" s="186"/>
      <c r="H20" s="186"/>
      <c r="I20" s="186"/>
      <c r="J20" s="186"/>
      <c r="K20" s="187"/>
    </row>
    <row r="21" spans="1:11" ht="24.95" customHeight="1" x14ac:dyDescent="0.4"/>
    <row r="22" spans="1:11" ht="24.95" customHeight="1" x14ac:dyDescent="0.4"/>
    <row r="23" spans="1:11" ht="39.75" customHeight="1" x14ac:dyDescent="0.4">
      <c r="A23" s="251" t="s">
        <v>131</v>
      </c>
      <c r="B23" s="251"/>
      <c r="C23" s="251"/>
    </row>
    <row r="25" spans="1:11" ht="39.75" customHeight="1" x14ac:dyDescent="0.4">
      <c r="A25" s="122"/>
      <c r="B25" s="122"/>
      <c r="C25" s="122"/>
    </row>
    <row r="26" spans="1:11" ht="39.75" customHeight="1" x14ac:dyDescent="0.4"/>
    <row r="29" spans="1:11" ht="41.25" customHeight="1" x14ac:dyDescent="0.4">
      <c r="A29" s="114"/>
    </row>
    <row r="31" spans="1:11" ht="24.95" customHeight="1" x14ac:dyDescent="0.4"/>
    <row r="32" spans="1:11" ht="24.95" customHeight="1" x14ac:dyDescent="0.4"/>
    <row r="33" ht="24.95" customHeight="1" x14ac:dyDescent="0.4"/>
  </sheetData>
  <mergeCells count="22">
    <mergeCell ref="C13:K13"/>
    <mergeCell ref="A23:C23"/>
    <mergeCell ref="C20:K20"/>
    <mergeCell ref="A1:K1"/>
    <mergeCell ref="A3:D3"/>
    <mergeCell ref="E3:K3"/>
    <mergeCell ref="A4:D4"/>
    <mergeCell ref="E4:K4"/>
    <mergeCell ref="C9:K9"/>
    <mergeCell ref="C10:K10"/>
    <mergeCell ref="A11:A12"/>
    <mergeCell ref="C11:K11"/>
    <mergeCell ref="C12:K12"/>
    <mergeCell ref="C19:K19"/>
    <mergeCell ref="A14:A16"/>
    <mergeCell ref="A7:C7"/>
    <mergeCell ref="C14:H14"/>
    <mergeCell ref="C15:H15"/>
    <mergeCell ref="C16:H16"/>
    <mergeCell ref="A17:A18"/>
    <mergeCell ref="C17:K17"/>
    <mergeCell ref="C18:K18"/>
  </mergeCells>
  <phoneticPr fontId="1"/>
  <hyperlinks>
    <hyperlink ref="A23" location="主観チェック!B29" display="その他の自治体へ申請される場合は、ここをクリック" xr:uid="{C6610D04-6951-4A80-A2C8-549A95AF0D86}"/>
    <hyperlink ref="A7" location="岐阜市・上下水評価内容!A1" display="岐阜市・上下水評価内容" xr:uid="{0D5BBD16-072E-4755-BEB4-382DFD71FD85}"/>
  </hyperlinks>
  <pageMargins left="0.7" right="0.7" top="0.75" bottom="0.75" header="0.3" footer="0.3"/>
  <pageSetup paperSize="9" scale="62"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72DD-147A-49F7-8040-4B48BC27AE7D}">
  <sheetPr>
    <tabColor theme="5" tint="0.79998168889431442"/>
    <pageSetUpPr fitToPage="1"/>
  </sheetPr>
  <dimension ref="A1:AB33"/>
  <sheetViews>
    <sheetView view="pageBreakPreview" zoomScale="50" zoomScaleNormal="100" zoomScaleSheetLayoutView="50" workbookViewId="0">
      <selection activeCell="A24" sqref="A24:C24"/>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184" t="s">
        <v>133</v>
      </c>
      <c r="B7" s="184"/>
      <c r="C7" s="184"/>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x14ac:dyDescent="0.4">
      <c r="A13" s="243" t="s">
        <v>52</v>
      </c>
      <c r="B13" s="40"/>
      <c r="C13" s="237" t="s">
        <v>144</v>
      </c>
      <c r="D13" s="209"/>
      <c r="E13" s="209"/>
      <c r="F13" s="209"/>
      <c r="G13" s="209"/>
      <c r="H13" s="240"/>
      <c r="I13" s="41" t="s">
        <v>53</v>
      </c>
      <c r="J13" s="42"/>
      <c r="K13" s="43" t="s">
        <v>54</v>
      </c>
    </row>
    <row r="14" spans="1:11" ht="45" customHeight="1" x14ac:dyDescent="0.4">
      <c r="A14" s="255"/>
      <c r="B14" s="39"/>
      <c r="C14" s="188" t="s">
        <v>90</v>
      </c>
      <c r="D14" s="189"/>
      <c r="E14" s="189"/>
      <c r="F14" s="189"/>
      <c r="G14" s="189"/>
      <c r="H14" s="241"/>
      <c r="I14" s="44" t="s">
        <v>53</v>
      </c>
      <c r="J14" s="45"/>
      <c r="K14" s="46" t="s">
        <v>54</v>
      </c>
    </row>
    <row r="15" spans="1:11" ht="45" customHeight="1" thickBot="1" x14ac:dyDescent="0.45">
      <c r="A15" s="256"/>
      <c r="B15" s="47"/>
      <c r="C15" s="211" t="s">
        <v>91</v>
      </c>
      <c r="D15" s="212"/>
      <c r="E15" s="212"/>
      <c r="F15" s="212"/>
      <c r="G15" s="212"/>
      <c r="H15" s="242"/>
      <c r="I15" s="48" t="s">
        <v>53</v>
      </c>
      <c r="J15" s="49"/>
      <c r="K15" s="50" t="s">
        <v>54</v>
      </c>
    </row>
    <row r="16" spans="1:11" ht="45" customHeight="1" x14ac:dyDescent="0.4">
      <c r="A16" s="207" t="s">
        <v>55</v>
      </c>
      <c r="B16" s="51"/>
      <c r="C16" s="204" t="s">
        <v>99</v>
      </c>
      <c r="D16" s="209"/>
      <c r="E16" s="209"/>
      <c r="F16" s="209"/>
      <c r="G16" s="209"/>
      <c r="H16" s="209"/>
      <c r="I16" s="209"/>
      <c r="J16" s="209"/>
      <c r="K16" s="210"/>
    </row>
    <row r="17" spans="1:28" ht="45" customHeight="1" thickBot="1" x14ac:dyDescent="0.45">
      <c r="A17" s="208"/>
      <c r="B17" s="52"/>
      <c r="C17" s="211" t="s">
        <v>100</v>
      </c>
      <c r="D17" s="212"/>
      <c r="E17" s="212"/>
      <c r="F17" s="212"/>
      <c r="G17" s="212"/>
      <c r="H17" s="212"/>
      <c r="I17" s="212"/>
      <c r="J17" s="212"/>
      <c r="K17" s="213"/>
      <c r="AB17" s="134"/>
    </row>
    <row r="18" spans="1:28" ht="55.5" customHeight="1" thickBot="1" x14ac:dyDescent="0.45">
      <c r="A18" s="117" t="s">
        <v>59</v>
      </c>
      <c r="B18" s="40"/>
      <c r="C18" s="259" t="s">
        <v>165</v>
      </c>
      <c r="D18" s="260"/>
      <c r="E18" s="260"/>
      <c r="F18" s="260"/>
      <c r="G18" s="260"/>
      <c r="H18" s="260"/>
      <c r="I18" s="261"/>
      <c r="J18" s="261"/>
      <c r="K18" s="262"/>
    </row>
    <row r="19" spans="1:28" ht="45" customHeight="1" thickBot="1" x14ac:dyDescent="0.45">
      <c r="A19" s="119" t="s">
        <v>106</v>
      </c>
      <c r="B19" s="37"/>
      <c r="C19" s="263" t="s">
        <v>146</v>
      </c>
      <c r="D19" s="264"/>
      <c r="E19" s="264"/>
      <c r="F19" s="264"/>
      <c r="G19" s="264"/>
      <c r="H19" s="264"/>
      <c r="I19" s="265"/>
      <c r="J19" s="265"/>
      <c r="K19" s="266"/>
    </row>
    <row r="20" spans="1:28" ht="45" customHeight="1" thickBot="1" x14ac:dyDescent="0.45">
      <c r="A20" s="129" t="s">
        <v>62</v>
      </c>
      <c r="B20" s="56"/>
      <c r="C20" s="249" t="s">
        <v>102</v>
      </c>
      <c r="D20" s="250"/>
      <c r="E20" s="250"/>
      <c r="F20" s="250"/>
      <c r="G20" s="250"/>
      <c r="H20" s="250"/>
      <c r="I20" s="41" t="s">
        <v>53</v>
      </c>
      <c r="J20" s="61"/>
      <c r="K20" s="62" t="s">
        <v>54</v>
      </c>
    </row>
    <row r="21" spans="1:28" ht="45" customHeight="1" thickBot="1" x14ac:dyDescent="0.45">
      <c r="A21" s="127" t="s">
        <v>63</v>
      </c>
      <c r="B21" s="63"/>
      <c r="C21" s="185" t="s">
        <v>64</v>
      </c>
      <c r="D21" s="186"/>
      <c r="E21" s="186"/>
      <c r="F21" s="186"/>
      <c r="G21" s="186"/>
      <c r="H21" s="186"/>
      <c r="I21" s="186"/>
      <c r="J21" s="186"/>
      <c r="K21" s="187"/>
    </row>
    <row r="22" spans="1:28" ht="39.75" customHeight="1" x14ac:dyDescent="0.4"/>
    <row r="23" spans="1:28" ht="39.75" customHeight="1" x14ac:dyDescent="0.4"/>
    <row r="24" spans="1:28" ht="24" x14ac:dyDescent="0.4">
      <c r="A24" s="258" t="s">
        <v>131</v>
      </c>
      <c r="B24" s="258"/>
      <c r="C24" s="258"/>
      <c r="D24" s="33"/>
      <c r="E24" s="33"/>
      <c r="F24" s="33"/>
      <c r="G24" s="33"/>
      <c r="H24" s="33"/>
    </row>
    <row r="25" spans="1:28" ht="39.75" customHeight="1" x14ac:dyDescent="0.4"/>
    <row r="26" spans="1:28" ht="39.75" customHeight="1" x14ac:dyDescent="0.4"/>
    <row r="28" spans="1:28" x14ac:dyDescent="0.4">
      <c r="A28" s="114"/>
    </row>
    <row r="29" spans="1:28" ht="41.25" customHeight="1" x14ac:dyDescent="0.4"/>
    <row r="31" spans="1:28" ht="24.95" customHeight="1" x14ac:dyDescent="0.4"/>
    <row r="32" spans="1:28" ht="24.95" customHeight="1" x14ac:dyDescent="0.4"/>
    <row r="33" ht="24.95" customHeight="1" x14ac:dyDescent="0.4"/>
  </sheetData>
  <mergeCells count="23">
    <mergeCell ref="A13:A15"/>
    <mergeCell ref="C13:H13"/>
    <mergeCell ref="C14:H14"/>
    <mergeCell ref="C15:H15"/>
    <mergeCell ref="A16:A17"/>
    <mergeCell ref="C16:K16"/>
    <mergeCell ref="C17:K17"/>
    <mergeCell ref="A24:C24"/>
    <mergeCell ref="C20:H20"/>
    <mergeCell ref="C21:K21"/>
    <mergeCell ref="C18:K18"/>
    <mergeCell ref="C19:K19"/>
    <mergeCell ref="C11:K11"/>
    <mergeCell ref="C12:K12"/>
    <mergeCell ref="A1:K1"/>
    <mergeCell ref="A3:D3"/>
    <mergeCell ref="E3:K3"/>
    <mergeCell ref="A4:D4"/>
    <mergeCell ref="E4:K4"/>
    <mergeCell ref="A7:C7"/>
    <mergeCell ref="C9:K9"/>
    <mergeCell ref="C10:K10"/>
    <mergeCell ref="A11:A12"/>
  </mergeCells>
  <phoneticPr fontId="1"/>
  <hyperlinks>
    <hyperlink ref="A24" location="主観チェック!B29" display="その他の自治体へ申請される場合は、ここをクリック" xr:uid="{819E30D7-3FBA-40C6-94FC-1975D2111ACA}"/>
    <hyperlink ref="A7" location="大垣市評価内容!A1" display="大垣市申請内容" xr:uid="{99ADFDB6-20A3-49AE-B8E4-005FE793B58D}"/>
  </hyperlinks>
  <pageMargins left="0.7" right="0.7" top="0.75" bottom="0.75" header="0.3" footer="0.3"/>
  <pageSetup paperSize="9" scale="62"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8BDC-1967-4CD3-BE63-E94FABA0FA55}">
  <sheetPr>
    <tabColor theme="5" tint="0.79998168889431442"/>
    <pageSetUpPr fitToPage="1"/>
  </sheetPr>
  <dimension ref="A1:K33"/>
  <sheetViews>
    <sheetView view="pageBreakPreview" topLeftCell="A10" zoomScale="50" zoomScaleNormal="100" zoomScaleSheetLayoutView="50" workbookViewId="0">
      <selection activeCell="A29" sqref="A29:C29"/>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268" t="s">
        <v>134</v>
      </c>
      <c r="B7" s="268"/>
      <c r="C7" s="268"/>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267"/>
      <c r="B12" s="81"/>
      <c r="C12" s="252" t="s">
        <v>103</v>
      </c>
      <c r="D12" s="253"/>
      <c r="E12" s="253"/>
      <c r="F12" s="253"/>
      <c r="G12" s="253"/>
      <c r="H12" s="253"/>
      <c r="I12" s="253"/>
      <c r="J12" s="253"/>
      <c r="K12" s="254"/>
    </row>
    <row r="13" spans="1:11" ht="45" customHeight="1" x14ac:dyDescent="0.4">
      <c r="A13" s="202" t="s">
        <v>93</v>
      </c>
      <c r="B13" s="40"/>
      <c r="C13" s="204" t="s">
        <v>94</v>
      </c>
      <c r="D13" s="205"/>
      <c r="E13" s="205"/>
      <c r="F13" s="205"/>
      <c r="G13" s="205"/>
      <c r="H13" s="205"/>
      <c r="I13" s="205"/>
      <c r="J13" s="205"/>
      <c r="K13" s="206"/>
    </row>
    <row r="14" spans="1:11" ht="45" customHeight="1" thickBot="1" x14ac:dyDescent="0.45">
      <c r="A14" s="203"/>
      <c r="B14" s="38"/>
      <c r="C14" s="214" t="s">
        <v>95</v>
      </c>
      <c r="D14" s="215"/>
      <c r="E14" s="215"/>
      <c r="F14" s="215"/>
      <c r="G14" s="215"/>
      <c r="H14" s="215"/>
      <c r="I14" s="215"/>
      <c r="J14" s="215"/>
      <c r="K14" s="216"/>
    </row>
    <row r="15" spans="1:11" ht="45" customHeight="1" thickBot="1" x14ac:dyDescent="0.45">
      <c r="A15" s="128" t="s">
        <v>96</v>
      </c>
      <c r="B15" s="40"/>
      <c r="C15" s="204" t="s">
        <v>97</v>
      </c>
      <c r="D15" s="205"/>
      <c r="E15" s="205"/>
      <c r="F15" s="205"/>
      <c r="G15" s="205"/>
      <c r="H15" s="205"/>
      <c r="I15" s="205"/>
      <c r="J15" s="205"/>
      <c r="K15" s="206"/>
    </row>
    <row r="16" spans="1:11" ht="45" customHeight="1" thickBot="1" x14ac:dyDescent="0.45">
      <c r="A16" s="128" t="s">
        <v>98</v>
      </c>
      <c r="B16" s="40"/>
      <c r="C16" s="217" t="s">
        <v>110</v>
      </c>
      <c r="D16" s="218"/>
      <c r="E16" s="218"/>
      <c r="F16" s="218"/>
      <c r="G16" s="218"/>
      <c r="H16" s="218"/>
      <c r="I16" s="219"/>
      <c r="J16" s="219"/>
      <c r="K16" s="220"/>
    </row>
    <row r="17" spans="1:11" ht="45" customHeight="1" x14ac:dyDescent="0.4">
      <c r="A17" s="243" t="s">
        <v>52</v>
      </c>
      <c r="B17" s="40"/>
      <c r="C17" s="237" t="s">
        <v>144</v>
      </c>
      <c r="D17" s="209"/>
      <c r="E17" s="209"/>
      <c r="F17" s="209"/>
      <c r="G17" s="209"/>
      <c r="H17" s="240"/>
      <c r="I17" s="41" t="s">
        <v>53</v>
      </c>
      <c r="J17" s="42"/>
      <c r="K17" s="43" t="s">
        <v>54</v>
      </c>
    </row>
    <row r="18" spans="1:11" ht="45" customHeight="1" x14ac:dyDescent="0.4">
      <c r="A18" s="244"/>
      <c r="B18" s="39"/>
      <c r="C18" s="188" t="s">
        <v>90</v>
      </c>
      <c r="D18" s="189"/>
      <c r="E18" s="189"/>
      <c r="F18" s="189"/>
      <c r="G18" s="189"/>
      <c r="H18" s="241"/>
      <c r="I18" s="44" t="s">
        <v>53</v>
      </c>
      <c r="J18" s="45"/>
      <c r="K18" s="46" t="s">
        <v>54</v>
      </c>
    </row>
    <row r="19" spans="1:11" ht="45" customHeight="1" thickBot="1" x14ac:dyDescent="0.45">
      <c r="A19" s="230"/>
      <c r="B19" s="47"/>
      <c r="C19" s="211" t="s">
        <v>91</v>
      </c>
      <c r="D19" s="212"/>
      <c r="E19" s="212"/>
      <c r="F19" s="212"/>
      <c r="G19" s="212"/>
      <c r="H19" s="242"/>
      <c r="I19" s="48" t="s">
        <v>53</v>
      </c>
      <c r="J19" s="49"/>
      <c r="K19" s="50" t="s">
        <v>54</v>
      </c>
    </row>
    <row r="20" spans="1:11" ht="45" customHeight="1" x14ac:dyDescent="0.4">
      <c r="A20" s="207" t="s">
        <v>55</v>
      </c>
      <c r="B20" s="51"/>
      <c r="C20" s="204" t="s">
        <v>99</v>
      </c>
      <c r="D20" s="209"/>
      <c r="E20" s="209"/>
      <c r="F20" s="209"/>
      <c r="G20" s="209"/>
      <c r="H20" s="209"/>
      <c r="I20" s="209"/>
      <c r="J20" s="209"/>
      <c r="K20" s="210"/>
    </row>
    <row r="21" spans="1:11" ht="45" customHeight="1" thickBot="1" x14ac:dyDescent="0.45">
      <c r="A21" s="208"/>
      <c r="B21" s="52"/>
      <c r="C21" s="211" t="s">
        <v>100</v>
      </c>
      <c r="D21" s="212"/>
      <c r="E21" s="212"/>
      <c r="F21" s="212"/>
      <c r="G21" s="212"/>
      <c r="H21" s="212"/>
      <c r="I21" s="212"/>
      <c r="J21" s="212"/>
      <c r="K21" s="213"/>
    </row>
    <row r="22" spans="1:11" ht="38.25" customHeight="1" x14ac:dyDescent="0.4">
      <c r="A22" s="270" t="s">
        <v>104</v>
      </c>
      <c r="B22" s="65"/>
      <c r="C22" s="231" t="s">
        <v>166</v>
      </c>
      <c r="D22" s="232"/>
      <c r="E22" s="232"/>
      <c r="F22" s="232"/>
      <c r="G22" s="232"/>
      <c r="H22" s="232"/>
      <c r="I22" s="232"/>
      <c r="J22" s="232"/>
      <c r="K22" s="233"/>
    </row>
    <row r="23" spans="1:11" ht="56.25" customHeight="1" thickBot="1" x14ac:dyDescent="0.45">
      <c r="A23" s="230"/>
      <c r="B23" s="47"/>
      <c r="C23" s="234" t="s">
        <v>164</v>
      </c>
      <c r="D23" s="235"/>
      <c r="E23" s="235"/>
      <c r="F23" s="235"/>
      <c r="G23" s="235"/>
      <c r="H23" s="235"/>
      <c r="I23" s="235"/>
      <c r="J23" s="235"/>
      <c r="K23" s="236"/>
    </row>
    <row r="24" spans="1:11" ht="54.95" customHeight="1" thickBot="1" x14ac:dyDescent="0.45">
      <c r="A24" s="130" t="s">
        <v>106</v>
      </c>
      <c r="B24" s="124"/>
      <c r="C24" s="237" t="s">
        <v>147</v>
      </c>
      <c r="D24" s="219"/>
      <c r="E24" s="219"/>
      <c r="F24" s="219"/>
      <c r="G24" s="219"/>
      <c r="H24" s="219"/>
      <c r="I24" s="238"/>
      <c r="J24" s="238"/>
      <c r="K24" s="239"/>
    </row>
    <row r="25" spans="1:11" ht="45" customHeight="1" thickBot="1" x14ac:dyDescent="0.45">
      <c r="A25" s="129" t="s">
        <v>62</v>
      </c>
      <c r="B25" s="82"/>
      <c r="C25" s="249" t="s">
        <v>102</v>
      </c>
      <c r="D25" s="250"/>
      <c r="E25" s="250"/>
      <c r="F25" s="250"/>
      <c r="G25" s="250"/>
      <c r="H25" s="250"/>
      <c r="I25" s="41" t="s">
        <v>53</v>
      </c>
      <c r="J25" s="61"/>
      <c r="K25" s="62" t="s">
        <v>54</v>
      </c>
    </row>
    <row r="26" spans="1:11" ht="45" customHeight="1" thickBot="1" x14ac:dyDescent="0.45">
      <c r="A26" s="127" t="s">
        <v>63</v>
      </c>
      <c r="B26" s="63"/>
      <c r="C26" s="185" t="s">
        <v>64</v>
      </c>
      <c r="D26" s="186"/>
      <c r="E26" s="186"/>
      <c r="F26" s="186"/>
      <c r="G26" s="186"/>
      <c r="H26" s="186"/>
      <c r="I26" s="186"/>
      <c r="J26" s="186"/>
      <c r="K26" s="187"/>
    </row>
    <row r="27" spans="1:11" ht="24.95" customHeight="1" x14ac:dyDescent="0.4">
      <c r="C27" s="33"/>
      <c r="D27" s="33"/>
      <c r="E27" s="33"/>
      <c r="F27" s="33"/>
      <c r="G27" s="33"/>
      <c r="H27" s="33"/>
    </row>
    <row r="28" spans="1:11" ht="24.95" customHeight="1" x14ac:dyDescent="0.4">
      <c r="C28" s="33"/>
      <c r="D28" s="33"/>
      <c r="E28" s="33"/>
      <c r="F28" s="33"/>
      <c r="G28" s="33"/>
      <c r="H28" s="33"/>
    </row>
    <row r="29" spans="1:11" ht="24.95" customHeight="1" x14ac:dyDescent="0.4">
      <c r="A29" s="269" t="s">
        <v>131</v>
      </c>
      <c r="B29" s="269"/>
      <c r="C29" s="269"/>
      <c r="D29" s="33"/>
      <c r="E29" s="33"/>
      <c r="F29" s="33"/>
      <c r="G29" s="33"/>
      <c r="H29" s="33"/>
    </row>
    <row r="30" spans="1:11" ht="41.25" customHeight="1" x14ac:dyDescent="0.4"/>
    <row r="31" spans="1:11" ht="24.95" customHeight="1" x14ac:dyDescent="0.4"/>
    <row r="32" spans="1:11" ht="24.95" customHeight="1" x14ac:dyDescent="0.4"/>
    <row r="33" ht="24.95" customHeight="1" x14ac:dyDescent="0.4"/>
  </sheetData>
  <mergeCells count="30">
    <mergeCell ref="A7:C7"/>
    <mergeCell ref="A29:C29"/>
    <mergeCell ref="A17:A19"/>
    <mergeCell ref="C17:H17"/>
    <mergeCell ref="C18:H18"/>
    <mergeCell ref="C19:H19"/>
    <mergeCell ref="A20:A21"/>
    <mergeCell ref="C20:K20"/>
    <mergeCell ref="C21:K21"/>
    <mergeCell ref="C24:K24"/>
    <mergeCell ref="C26:K26"/>
    <mergeCell ref="A22:A23"/>
    <mergeCell ref="C22:K22"/>
    <mergeCell ref="C23:K23"/>
    <mergeCell ref="C25:H25"/>
    <mergeCell ref="C9:K9"/>
    <mergeCell ref="A1:K1"/>
    <mergeCell ref="A3:D3"/>
    <mergeCell ref="E3:K3"/>
    <mergeCell ref="A4:D4"/>
    <mergeCell ref="E4:K4"/>
    <mergeCell ref="C15:K15"/>
    <mergeCell ref="C16:K16"/>
    <mergeCell ref="C10:K10"/>
    <mergeCell ref="A11:A12"/>
    <mergeCell ref="C11:K11"/>
    <mergeCell ref="C12:K12"/>
    <mergeCell ref="A13:A14"/>
    <mergeCell ref="C13:K13"/>
    <mergeCell ref="C14:K14"/>
  </mergeCells>
  <phoneticPr fontId="1"/>
  <hyperlinks>
    <hyperlink ref="A29" location="主観チェック!B29" display="その他の自治体へ申請される場合は、ここをクリック" xr:uid="{3A2F93CB-C7EB-4A8D-BED4-C15664EED347}"/>
    <hyperlink ref="A7" location="関市評価内容!A1" display="関市申請内容" xr:uid="{A770EE18-ED72-4F26-93E3-C95CC75EACF9}"/>
  </hyperlinks>
  <pageMargins left="0.7" right="0.7" top="0.75" bottom="0.75" header="0.3" footer="0.3"/>
  <pageSetup paperSize="9" scale="62"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788F4-2F6B-4F63-885E-DF51D8A03AFD}">
  <sheetPr>
    <tabColor theme="5" tint="0.79998168889431442"/>
    <pageSetUpPr fitToPage="1"/>
  </sheetPr>
  <dimension ref="A1:K33"/>
  <sheetViews>
    <sheetView view="pageBreakPreview" zoomScale="50" zoomScaleNormal="100" zoomScaleSheetLayoutView="50" workbookViewId="0">
      <selection activeCell="A22" sqref="A22:C22"/>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268" t="s">
        <v>135</v>
      </c>
      <c r="B7" s="268"/>
      <c r="C7" s="268"/>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x14ac:dyDescent="0.4">
      <c r="A13" s="243" t="s">
        <v>52</v>
      </c>
      <c r="B13" s="40"/>
      <c r="C13" s="237" t="s">
        <v>144</v>
      </c>
      <c r="D13" s="209"/>
      <c r="E13" s="209"/>
      <c r="F13" s="209"/>
      <c r="G13" s="209"/>
      <c r="H13" s="240"/>
      <c r="I13" s="41" t="s">
        <v>53</v>
      </c>
      <c r="J13" s="42"/>
      <c r="K13" s="43" t="s">
        <v>54</v>
      </c>
    </row>
    <row r="14" spans="1:11" ht="45" customHeight="1" x14ac:dyDescent="0.4">
      <c r="A14" s="244"/>
      <c r="B14" s="39"/>
      <c r="C14" s="188" t="s">
        <v>90</v>
      </c>
      <c r="D14" s="189"/>
      <c r="E14" s="189"/>
      <c r="F14" s="189"/>
      <c r="G14" s="189"/>
      <c r="H14" s="241"/>
      <c r="I14" s="44" t="s">
        <v>53</v>
      </c>
      <c r="J14" s="45"/>
      <c r="K14" s="46" t="s">
        <v>54</v>
      </c>
    </row>
    <row r="15" spans="1:11" ht="45" customHeight="1" thickBot="1" x14ac:dyDescent="0.45">
      <c r="A15" s="230"/>
      <c r="B15" s="47"/>
      <c r="C15" s="211" t="s">
        <v>91</v>
      </c>
      <c r="D15" s="212"/>
      <c r="E15" s="212"/>
      <c r="F15" s="212"/>
      <c r="G15" s="212"/>
      <c r="H15" s="242"/>
      <c r="I15" s="48" t="s">
        <v>53</v>
      </c>
      <c r="J15" s="49"/>
      <c r="K15" s="50" t="s">
        <v>54</v>
      </c>
    </row>
    <row r="16" spans="1:11" ht="45" customHeight="1" x14ac:dyDescent="0.4">
      <c r="A16" s="207" t="s">
        <v>55</v>
      </c>
      <c r="B16" s="51"/>
      <c r="C16" s="204" t="s">
        <v>99</v>
      </c>
      <c r="D16" s="209"/>
      <c r="E16" s="209"/>
      <c r="F16" s="209"/>
      <c r="G16" s="209"/>
      <c r="H16" s="209"/>
      <c r="I16" s="209"/>
      <c r="J16" s="209"/>
      <c r="K16" s="210"/>
    </row>
    <row r="17" spans="1:11" ht="45" customHeight="1" thickBot="1" x14ac:dyDescent="0.45">
      <c r="A17" s="208"/>
      <c r="B17" s="52"/>
      <c r="C17" s="211" t="s">
        <v>100</v>
      </c>
      <c r="D17" s="212"/>
      <c r="E17" s="212"/>
      <c r="F17" s="212"/>
      <c r="G17" s="212"/>
      <c r="H17" s="212"/>
      <c r="I17" s="212"/>
      <c r="J17" s="212"/>
      <c r="K17" s="213"/>
    </row>
    <row r="18" spans="1:11" ht="45" customHeight="1" thickBot="1" x14ac:dyDescent="0.45">
      <c r="A18" s="118" t="s">
        <v>56</v>
      </c>
      <c r="B18" s="53"/>
      <c r="C18" s="199" t="s">
        <v>101</v>
      </c>
      <c r="D18" s="200"/>
      <c r="E18" s="200"/>
      <c r="F18" s="200"/>
      <c r="G18" s="200"/>
      <c r="H18" s="200"/>
      <c r="I18" s="200"/>
      <c r="J18" s="200"/>
      <c r="K18" s="201"/>
    </row>
    <row r="19" spans="1:11" ht="45" customHeight="1" thickBot="1" x14ac:dyDescent="0.45">
      <c r="A19" s="116" t="s">
        <v>63</v>
      </c>
      <c r="B19" s="54"/>
      <c r="C19" s="185" t="s">
        <v>64</v>
      </c>
      <c r="D19" s="186"/>
      <c r="E19" s="186"/>
      <c r="F19" s="186"/>
      <c r="G19" s="186"/>
      <c r="H19" s="186"/>
      <c r="I19" s="186"/>
      <c r="J19" s="186"/>
      <c r="K19" s="187"/>
    </row>
    <row r="20" spans="1:11" ht="24.95" customHeight="1" x14ac:dyDescent="0.4">
      <c r="A20" s="114"/>
    </row>
    <row r="21" spans="1:11" ht="24.95" customHeight="1" x14ac:dyDescent="0.4"/>
    <row r="22" spans="1:11" ht="24.95" customHeight="1" x14ac:dyDescent="0.4">
      <c r="A22" s="269" t="s">
        <v>131</v>
      </c>
      <c r="B22" s="269"/>
      <c r="C22" s="269"/>
    </row>
    <row r="23" spans="1:11" ht="39.75" customHeight="1" x14ac:dyDescent="0.4"/>
    <row r="24" spans="1:11" ht="40.5" customHeight="1" x14ac:dyDescent="0.4">
      <c r="A24" s="122"/>
      <c r="B24" s="122"/>
      <c r="C24" s="122"/>
    </row>
    <row r="26" spans="1:11" ht="39.75" customHeight="1" x14ac:dyDescent="0.4"/>
    <row r="27" spans="1:11" ht="39.75" customHeight="1" x14ac:dyDescent="0.4"/>
    <row r="29" spans="1:11" x14ac:dyDescent="0.4">
      <c r="A29" s="114"/>
    </row>
    <row r="30" spans="1:11" ht="41.25" customHeight="1" x14ac:dyDescent="0.4"/>
    <row r="31" spans="1:11" ht="24.95" customHeight="1" x14ac:dyDescent="0.4"/>
    <row r="32" spans="1:11" ht="24.95" customHeight="1" x14ac:dyDescent="0.4"/>
    <row r="33" ht="24.95" customHeight="1" x14ac:dyDescent="0.4"/>
  </sheetData>
  <mergeCells count="21">
    <mergeCell ref="A7:C7"/>
    <mergeCell ref="A22:C22"/>
    <mergeCell ref="A1:K1"/>
    <mergeCell ref="A3:D3"/>
    <mergeCell ref="E3:K3"/>
    <mergeCell ref="A4:D4"/>
    <mergeCell ref="E4:K4"/>
    <mergeCell ref="C19:K19"/>
    <mergeCell ref="C12:K12"/>
    <mergeCell ref="C9:K9"/>
    <mergeCell ref="C10:K10"/>
    <mergeCell ref="A11:A12"/>
    <mergeCell ref="C11:K11"/>
    <mergeCell ref="C18:K18"/>
    <mergeCell ref="A13:A15"/>
    <mergeCell ref="C13:H13"/>
    <mergeCell ref="C14:H14"/>
    <mergeCell ref="C15:H15"/>
    <mergeCell ref="A16:A17"/>
    <mergeCell ref="C16:K16"/>
    <mergeCell ref="C17:K17"/>
  </mergeCells>
  <phoneticPr fontId="1"/>
  <hyperlinks>
    <hyperlink ref="A22" location="主観チェック!B29" display="その他の自治体へ申請される場合は、ここをクリック" xr:uid="{88770F4A-4AEF-4758-BBC0-07DACF23A186}"/>
    <hyperlink ref="A7" location="羽島市評価内容!A1" display="羽島市申請内容" xr:uid="{D40B8193-0614-4C4E-BDC6-2BB1098063D1}"/>
  </hyperlinks>
  <pageMargins left="0.7" right="0.7" top="0.75" bottom="0.75" header="0.3" footer="0.3"/>
  <pageSetup paperSize="9" scale="62"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1B93-0EC2-420F-BCBA-41DB1952D3AF}">
  <sheetPr>
    <tabColor theme="5" tint="0.79998168889431442"/>
    <pageSetUpPr fitToPage="1"/>
  </sheetPr>
  <dimension ref="A1:K33"/>
  <sheetViews>
    <sheetView view="pageBreakPreview" zoomScale="50" zoomScaleNormal="100" zoomScaleSheetLayoutView="50" workbookViewId="0">
      <selection activeCell="A21" sqref="A21:C21"/>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268" t="s">
        <v>136</v>
      </c>
      <c r="B7" s="268"/>
      <c r="C7" s="268"/>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x14ac:dyDescent="0.4">
      <c r="A13" s="207" t="s">
        <v>55</v>
      </c>
      <c r="B13" s="51"/>
      <c r="C13" s="204" t="s">
        <v>99</v>
      </c>
      <c r="D13" s="209"/>
      <c r="E13" s="209"/>
      <c r="F13" s="209"/>
      <c r="G13" s="209"/>
      <c r="H13" s="209"/>
      <c r="I13" s="209"/>
      <c r="J13" s="209"/>
      <c r="K13" s="210"/>
    </row>
    <row r="14" spans="1:11" ht="45" customHeight="1" thickBot="1" x14ac:dyDescent="0.45">
      <c r="A14" s="208"/>
      <c r="B14" s="52"/>
      <c r="C14" s="211" t="s">
        <v>100</v>
      </c>
      <c r="D14" s="212"/>
      <c r="E14" s="212"/>
      <c r="F14" s="212"/>
      <c r="G14" s="212"/>
      <c r="H14" s="212"/>
      <c r="I14" s="212"/>
      <c r="J14" s="212"/>
      <c r="K14" s="213"/>
    </row>
    <row r="15" spans="1:11" ht="51" customHeight="1" thickBot="1" x14ac:dyDescent="0.45">
      <c r="A15" s="117" t="s">
        <v>59</v>
      </c>
      <c r="B15" s="40"/>
      <c r="C15" s="275" t="s">
        <v>167</v>
      </c>
      <c r="D15" s="276"/>
      <c r="E15" s="276"/>
      <c r="F15" s="276"/>
      <c r="G15" s="276"/>
      <c r="H15" s="276"/>
      <c r="I15" s="276"/>
      <c r="J15" s="276"/>
      <c r="K15" s="277"/>
    </row>
    <row r="16" spans="1:11" ht="45" customHeight="1" thickBot="1" x14ac:dyDescent="0.45">
      <c r="A16" s="126" t="s">
        <v>106</v>
      </c>
      <c r="B16" s="37"/>
      <c r="C16" s="271" t="s">
        <v>146</v>
      </c>
      <c r="D16" s="272"/>
      <c r="E16" s="272"/>
      <c r="F16" s="272"/>
      <c r="G16" s="272"/>
      <c r="H16" s="272"/>
      <c r="I16" s="273"/>
      <c r="J16" s="273"/>
      <c r="K16" s="274"/>
    </row>
    <row r="17" spans="1:11" ht="45" customHeight="1" thickBot="1" x14ac:dyDescent="0.45">
      <c r="A17" s="116" t="s">
        <v>105</v>
      </c>
      <c r="B17" s="82"/>
      <c r="C17" s="249" t="s">
        <v>102</v>
      </c>
      <c r="D17" s="250"/>
      <c r="E17" s="250"/>
      <c r="F17" s="250"/>
      <c r="G17" s="250"/>
      <c r="H17" s="250"/>
      <c r="I17" s="57" t="s">
        <v>53</v>
      </c>
      <c r="J17" s="58"/>
      <c r="K17" s="59" t="s">
        <v>54</v>
      </c>
    </row>
    <row r="18" spans="1:11" ht="45" customHeight="1" thickBot="1" x14ac:dyDescent="0.45">
      <c r="A18" s="127" t="s">
        <v>63</v>
      </c>
      <c r="B18" s="63"/>
      <c r="C18" s="185" t="s">
        <v>64</v>
      </c>
      <c r="D18" s="186"/>
      <c r="E18" s="186"/>
      <c r="F18" s="186"/>
      <c r="G18" s="186"/>
      <c r="H18" s="186"/>
      <c r="I18" s="186"/>
      <c r="J18" s="186"/>
      <c r="K18" s="187"/>
    </row>
    <row r="19" spans="1:11" ht="24.95" customHeight="1" x14ac:dyDescent="0.4">
      <c r="A19" s="114"/>
    </row>
    <row r="20" spans="1:11" ht="24.95" customHeight="1" x14ac:dyDescent="0.4"/>
    <row r="21" spans="1:11" ht="24.95" customHeight="1" x14ac:dyDescent="0.4">
      <c r="A21" s="269" t="s">
        <v>131</v>
      </c>
      <c r="B21" s="269"/>
      <c r="C21" s="269"/>
    </row>
    <row r="22" spans="1:11" ht="39.75" customHeight="1" x14ac:dyDescent="0.4"/>
    <row r="23" spans="1:11" ht="39.75" customHeight="1" x14ac:dyDescent="0.4"/>
    <row r="24" spans="1:11" ht="24" x14ac:dyDescent="0.4">
      <c r="A24" s="122"/>
      <c r="B24" s="122"/>
      <c r="C24" s="122"/>
    </row>
    <row r="25" spans="1:11" ht="39.75" customHeight="1" x14ac:dyDescent="0.4"/>
    <row r="26" spans="1:11" ht="39.75" customHeight="1" x14ac:dyDescent="0.4"/>
    <row r="28" spans="1:11" x14ac:dyDescent="0.4">
      <c r="A28" s="114"/>
    </row>
    <row r="29" spans="1:11" ht="41.25" customHeight="1" x14ac:dyDescent="0.4"/>
    <row r="31" spans="1:11" ht="24.95" customHeight="1" x14ac:dyDescent="0.4"/>
    <row r="32" spans="1:11" ht="24.95" customHeight="1" x14ac:dyDescent="0.4"/>
    <row r="33" ht="24.95" customHeight="1" x14ac:dyDescent="0.4"/>
  </sheetData>
  <mergeCells count="19">
    <mergeCell ref="A7:C7"/>
    <mergeCell ref="A21:C21"/>
    <mergeCell ref="C18:K18"/>
    <mergeCell ref="C16:K16"/>
    <mergeCell ref="C17:H17"/>
    <mergeCell ref="A13:A14"/>
    <mergeCell ref="C13:K13"/>
    <mergeCell ref="C14:K14"/>
    <mergeCell ref="C15:K15"/>
    <mergeCell ref="C9:K9"/>
    <mergeCell ref="C10:K10"/>
    <mergeCell ref="A11:A12"/>
    <mergeCell ref="C11:K11"/>
    <mergeCell ref="C12:K12"/>
    <mergeCell ref="A1:K1"/>
    <mergeCell ref="A3:D3"/>
    <mergeCell ref="E3:K3"/>
    <mergeCell ref="A4:D4"/>
    <mergeCell ref="E4:K4"/>
  </mergeCells>
  <phoneticPr fontId="1"/>
  <hyperlinks>
    <hyperlink ref="A21" location="主観チェック!B29" display="その他の自治体へ申請される場合は、ここをクリック" xr:uid="{AAF64021-8BE4-41E0-99B6-95916975B304}"/>
    <hyperlink ref="A7" location="各務原市評価内容!A1" display="各務原市評価内容" xr:uid="{1E370EF5-1B0F-41A1-B0BF-A6CEE31EC6CA}"/>
  </hyperlinks>
  <pageMargins left="0.7" right="0.7" top="0.75" bottom="0.75" header="0.3" footer="0.3"/>
  <pageSetup paperSize="9" scale="62"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CB60F-5857-4DA4-8B84-C9AB4BB38885}">
  <sheetPr>
    <tabColor theme="5" tint="0.79998168889431442"/>
    <pageSetUpPr fitToPage="1"/>
  </sheetPr>
  <dimension ref="A1:K33"/>
  <sheetViews>
    <sheetView view="pageBreakPreview" topLeftCell="A10" zoomScale="50" zoomScaleNormal="100" zoomScaleSheetLayoutView="50" workbookViewId="0">
      <selection activeCell="A30" sqref="A30:C30"/>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268" t="s">
        <v>137</v>
      </c>
      <c r="B7" s="268"/>
      <c r="C7" s="268"/>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267"/>
      <c r="B12" s="81"/>
      <c r="C12" s="252" t="s">
        <v>103</v>
      </c>
      <c r="D12" s="253"/>
      <c r="E12" s="253"/>
      <c r="F12" s="253"/>
      <c r="G12" s="253"/>
      <c r="H12" s="253"/>
      <c r="I12" s="253"/>
      <c r="J12" s="253"/>
      <c r="K12" s="254"/>
    </row>
    <row r="13" spans="1:11" ht="45" customHeight="1" x14ac:dyDescent="0.4">
      <c r="A13" s="202" t="s">
        <v>93</v>
      </c>
      <c r="B13" s="40"/>
      <c r="C13" s="204" t="s">
        <v>94</v>
      </c>
      <c r="D13" s="205"/>
      <c r="E13" s="205"/>
      <c r="F13" s="205"/>
      <c r="G13" s="205"/>
      <c r="H13" s="205"/>
      <c r="I13" s="205"/>
      <c r="J13" s="205"/>
      <c r="K13" s="206"/>
    </row>
    <row r="14" spans="1:11" ht="45" customHeight="1" thickBot="1" x14ac:dyDescent="0.45">
      <c r="A14" s="203"/>
      <c r="B14" s="38"/>
      <c r="C14" s="214" t="s">
        <v>95</v>
      </c>
      <c r="D14" s="215"/>
      <c r="E14" s="215"/>
      <c r="F14" s="215"/>
      <c r="G14" s="215"/>
      <c r="H14" s="215"/>
      <c r="I14" s="215"/>
      <c r="J14" s="215"/>
      <c r="K14" s="216"/>
    </row>
    <row r="15" spans="1:11" ht="45" customHeight="1" thickBot="1" x14ac:dyDescent="0.45">
      <c r="A15" s="128" t="s">
        <v>96</v>
      </c>
      <c r="B15" s="40"/>
      <c r="C15" s="204" t="s">
        <v>97</v>
      </c>
      <c r="D15" s="205"/>
      <c r="E15" s="205"/>
      <c r="F15" s="205"/>
      <c r="G15" s="205"/>
      <c r="H15" s="205"/>
      <c r="I15" s="205"/>
      <c r="J15" s="205"/>
      <c r="K15" s="206"/>
    </row>
    <row r="16" spans="1:11" ht="45" customHeight="1" thickBot="1" x14ac:dyDescent="0.45">
      <c r="A16" s="128" t="s">
        <v>98</v>
      </c>
      <c r="B16" s="40"/>
      <c r="C16" s="217" t="s">
        <v>110</v>
      </c>
      <c r="D16" s="218"/>
      <c r="E16" s="218"/>
      <c r="F16" s="218"/>
      <c r="G16" s="218"/>
      <c r="H16" s="218"/>
      <c r="I16" s="219"/>
      <c r="J16" s="219"/>
      <c r="K16" s="220"/>
    </row>
    <row r="17" spans="1:11" ht="45" customHeight="1" x14ac:dyDescent="0.4">
      <c r="A17" s="243" t="s">
        <v>52</v>
      </c>
      <c r="B17" s="40"/>
      <c r="C17" s="237" t="s">
        <v>144</v>
      </c>
      <c r="D17" s="209"/>
      <c r="E17" s="209"/>
      <c r="F17" s="209"/>
      <c r="G17" s="209"/>
      <c r="H17" s="240"/>
      <c r="I17" s="41" t="s">
        <v>53</v>
      </c>
      <c r="J17" s="42"/>
      <c r="K17" s="43" t="s">
        <v>54</v>
      </c>
    </row>
    <row r="18" spans="1:11" ht="45" customHeight="1" x14ac:dyDescent="0.4">
      <c r="A18" s="244"/>
      <c r="B18" s="39"/>
      <c r="C18" s="188" t="s">
        <v>90</v>
      </c>
      <c r="D18" s="189"/>
      <c r="E18" s="189"/>
      <c r="F18" s="189"/>
      <c r="G18" s="189"/>
      <c r="H18" s="241"/>
      <c r="I18" s="44" t="s">
        <v>53</v>
      </c>
      <c r="J18" s="45"/>
      <c r="K18" s="46" t="s">
        <v>54</v>
      </c>
    </row>
    <row r="19" spans="1:11" ht="45" customHeight="1" thickBot="1" x14ac:dyDescent="0.45">
      <c r="A19" s="230"/>
      <c r="B19" s="47"/>
      <c r="C19" s="211" t="s">
        <v>91</v>
      </c>
      <c r="D19" s="212"/>
      <c r="E19" s="212"/>
      <c r="F19" s="212"/>
      <c r="G19" s="212"/>
      <c r="H19" s="242"/>
      <c r="I19" s="48" t="s">
        <v>53</v>
      </c>
      <c r="J19" s="49"/>
      <c r="K19" s="50" t="s">
        <v>54</v>
      </c>
    </row>
    <row r="20" spans="1:11" ht="45" customHeight="1" x14ac:dyDescent="0.4">
      <c r="A20" s="207" t="s">
        <v>55</v>
      </c>
      <c r="B20" s="51"/>
      <c r="C20" s="204" t="s">
        <v>99</v>
      </c>
      <c r="D20" s="209"/>
      <c r="E20" s="209"/>
      <c r="F20" s="209"/>
      <c r="G20" s="209"/>
      <c r="H20" s="209"/>
      <c r="I20" s="209"/>
      <c r="J20" s="209"/>
      <c r="K20" s="210"/>
    </row>
    <row r="21" spans="1:11" ht="45" customHeight="1" thickBot="1" x14ac:dyDescent="0.45">
      <c r="A21" s="208"/>
      <c r="B21" s="52"/>
      <c r="C21" s="211" t="s">
        <v>100</v>
      </c>
      <c r="D21" s="212"/>
      <c r="E21" s="212"/>
      <c r="F21" s="212"/>
      <c r="G21" s="212"/>
      <c r="H21" s="212"/>
      <c r="I21" s="212"/>
      <c r="J21" s="212"/>
      <c r="K21" s="213"/>
    </row>
    <row r="22" spans="1:11" ht="45" customHeight="1" thickBot="1" x14ac:dyDescent="0.45">
      <c r="A22" s="118" t="s">
        <v>56</v>
      </c>
      <c r="B22" s="53"/>
      <c r="C22" s="199" t="s">
        <v>101</v>
      </c>
      <c r="D22" s="200"/>
      <c r="E22" s="200"/>
      <c r="F22" s="200"/>
      <c r="G22" s="200"/>
      <c r="H22" s="200"/>
      <c r="I22" s="200"/>
      <c r="J22" s="200"/>
      <c r="K22" s="201"/>
    </row>
    <row r="23" spans="1:11" ht="33.75" customHeight="1" x14ac:dyDescent="0.4">
      <c r="A23" s="270" t="s">
        <v>104</v>
      </c>
      <c r="B23" s="65"/>
      <c r="C23" s="231" t="s">
        <v>166</v>
      </c>
      <c r="D23" s="232"/>
      <c r="E23" s="232"/>
      <c r="F23" s="232"/>
      <c r="G23" s="232"/>
      <c r="H23" s="232"/>
      <c r="I23" s="232"/>
      <c r="J23" s="232"/>
      <c r="K23" s="233"/>
    </row>
    <row r="24" spans="1:11" ht="53.25" customHeight="1" thickBot="1" x14ac:dyDescent="0.45">
      <c r="A24" s="278"/>
      <c r="B24" s="123"/>
      <c r="C24" s="234" t="s">
        <v>164</v>
      </c>
      <c r="D24" s="235"/>
      <c r="E24" s="235"/>
      <c r="F24" s="235"/>
      <c r="G24" s="235"/>
      <c r="H24" s="235"/>
      <c r="I24" s="235"/>
      <c r="J24" s="235"/>
      <c r="K24" s="236"/>
    </row>
    <row r="25" spans="1:11" ht="54.95" customHeight="1" thickBot="1" x14ac:dyDescent="0.45">
      <c r="A25" s="119" t="s">
        <v>106</v>
      </c>
      <c r="B25" s="40"/>
      <c r="C25" s="237" t="s">
        <v>145</v>
      </c>
      <c r="D25" s="219"/>
      <c r="E25" s="219"/>
      <c r="F25" s="219"/>
      <c r="G25" s="219"/>
      <c r="H25" s="219"/>
      <c r="I25" s="238"/>
      <c r="J25" s="238"/>
      <c r="K25" s="239"/>
    </row>
    <row r="26" spans="1:11" ht="45" customHeight="1" thickBot="1" x14ac:dyDescent="0.45">
      <c r="A26" s="129" t="s">
        <v>62</v>
      </c>
      <c r="B26" s="82"/>
      <c r="C26" s="249" t="s">
        <v>102</v>
      </c>
      <c r="D26" s="250"/>
      <c r="E26" s="250"/>
      <c r="F26" s="250"/>
      <c r="G26" s="250"/>
      <c r="H26" s="250"/>
      <c r="I26" s="41" t="s">
        <v>53</v>
      </c>
      <c r="J26" s="61"/>
      <c r="K26" s="62" t="s">
        <v>54</v>
      </c>
    </row>
    <row r="27" spans="1:11" ht="45" customHeight="1" thickBot="1" x14ac:dyDescent="0.45">
      <c r="A27" s="127" t="s">
        <v>63</v>
      </c>
      <c r="B27" s="63"/>
      <c r="C27" s="185" t="s">
        <v>64</v>
      </c>
      <c r="D27" s="186"/>
      <c r="E27" s="186"/>
      <c r="F27" s="186"/>
      <c r="G27" s="186"/>
      <c r="H27" s="186"/>
      <c r="I27" s="186"/>
      <c r="J27" s="186"/>
      <c r="K27" s="187"/>
    </row>
    <row r="28" spans="1:11" ht="24.95" customHeight="1" x14ac:dyDescent="0.4"/>
    <row r="29" spans="1:11" ht="24.95" customHeight="1" x14ac:dyDescent="0.4">
      <c r="A29" s="114"/>
    </row>
    <row r="30" spans="1:11" ht="24.95" customHeight="1" x14ac:dyDescent="0.4">
      <c r="A30" s="269" t="s">
        <v>131</v>
      </c>
      <c r="B30" s="269"/>
      <c r="C30" s="269"/>
    </row>
    <row r="31" spans="1:11" ht="24.95" customHeight="1" x14ac:dyDescent="0.4"/>
    <row r="32" spans="1:11" ht="24.95" customHeight="1" x14ac:dyDescent="0.4"/>
    <row r="33" ht="24.95" customHeight="1" x14ac:dyDescent="0.4"/>
  </sheetData>
  <mergeCells count="31">
    <mergeCell ref="A7:C7"/>
    <mergeCell ref="A30:C30"/>
    <mergeCell ref="A17:A19"/>
    <mergeCell ref="C17:H17"/>
    <mergeCell ref="C26:H26"/>
    <mergeCell ref="C20:K20"/>
    <mergeCell ref="C21:K21"/>
    <mergeCell ref="C22:K22"/>
    <mergeCell ref="A20:A21"/>
    <mergeCell ref="C13:K13"/>
    <mergeCell ref="C14:K14"/>
    <mergeCell ref="C15:K15"/>
    <mergeCell ref="C18:H18"/>
    <mergeCell ref="C19:H19"/>
    <mergeCell ref="C16:K16"/>
    <mergeCell ref="C27:K27"/>
    <mergeCell ref="A1:K1"/>
    <mergeCell ref="A3:D3"/>
    <mergeCell ref="E3:K3"/>
    <mergeCell ref="A4:D4"/>
    <mergeCell ref="E4:K4"/>
    <mergeCell ref="C9:K9"/>
    <mergeCell ref="C10:K10"/>
    <mergeCell ref="C25:K25"/>
    <mergeCell ref="A11:A12"/>
    <mergeCell ref="C11:K11"/>
    <mergeCell ref="C12:K12"/>
    <mergeCell ref="A13:A14"/>
    <mergeCell ref="A23:A24"/>
    <mergeCell ref="C23:K23"/>
    <mergeCell ref="C24:K24"/>
  </mergeCells>
  <phoneticPr fontId="1"/>
  <hyperlinks>
    <hyperlink ref="A30" location="主観チェック!B29" display="その他の自治体へ申請される場合は、ここをクリック" xr:uid="{720BA128-17EA-4A5B-82BC-976847075FD6}"/>
    <hyperlink ref="A7" location="可児市評価内容!A1" display="可児市申請内容" xr:uid="{296F1063-1A55-411A-91DF-096424B5B9BB}"/>
  </hyperlinks>
  <pageMargins left="0.7" right="0.7" top="0.75" bottom="0.75" header="0.3" footer="0.3"/>
  <pageSetup paperSize="9" scale="62"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571C-C838-4CAB-96F3-B4F827F9A4CC}">
  <sheetPr>
    <tabColor theme="5" tint="0.79998168889431442"/>
    <pageSetUpPr fitToPage="1"/>
  </sheetPr>
  <dimension ref="A1:K33"/>
  <sheetViews>
    <sheetView view="pageBreakPreview" zoomScale="50" zoomScaleNormal="100" zoomScaleSheetLayoutView="50" workbookViewId="0">
      <selection activeCell="A25" sqref="A25:C25"/>
    </sheetView>
  </sheetViews>
  <sheetFormatPr defaultRowHeight="18.75" x14ac:dyDescent="0.4"/>
  <cols>
    <col min="1" max="1" width="16.5" style="30" customWidth="1"/>
    <col min="2" max="2" width="9" style="30"/>
    <col min="3" max="8" width="12.875" style="30" customWidth="1"/>
    <col min="9" max="11" width="9" style="30"/>
  </cols>
  <sheetData>
    <row r="1" spans="1:11" ht="47.1" customHeight="1" x14ac:dyDescent="0.4">
      <c r="A1" s="221" t="s">
        <v>43</v>
      </c>
      <c r="B1" s="221"/>
      <c r="C1" s="221"/>
      <c r="D1" s="221"/>
      <c r="E1" s="221"/>
      <c r="F1" s="221"/>
      <c r="G1" s="221"/>
      <c r="H1" s="221"/>
      <c r="I1" s="221"/>
      <c r="J1" s="221"/>
      <c r="K1" s="221"/>
    </row>
    <row r="2" spans="1:11" ht="35.1" customHeight="1" thickBot="1" x14ac:dyDescent="0.45">
      <c r="A2" s="31" t="s">
        <v>44</v>
      </c>
    </row>
    <row r="3" spans="1:11" ht="21.95" customHeight="1" x14ac:dyDescent="0.4">
      <c r="A3" s="222" t="s">
        <v>45</v>
      </c>
      <c r="B3" s="223"/>
      <c r="C3" s="223"/>
      <c r="D3" s="223"/>
      <c r="E3" s="224" t="s">
        <v>46</v>
      </c>
      <c r="F3" s="224"/>
      <c r="G3" s="224"/>
      <c r="H3" s="224"/>
      <c r="I3" s="224"/>
      <c r="J3" s="224"/>
      <c r="K3" s="225"/>
    </row>
    <row r="4" spans="1:11" ht="54.95" customHeight="1" thickBot="1" x14ac:dyDescent="0.45">
      <c r="A4" s="226"/>
      <c r="B4" s="227"/>
      <c r="C4" s="227"/>
      <c r="D4" s="227"/>
      <c r="E4" s="227"/>
      <c r="F4" s="227"/>
      <c r="G4" s="227"/>
      <c r="H4" s="227"/>
      <c r="I4" s="227"/>
      <c r="J4" s="227"/>
      <c r="K4" s="228"/>
    </row>
    <row r="5" spans="1:11" ht="24.95" customHeight="1" x14ac:dyDescent="0.4">
      <c r="A5" s="110"/>
      <c r="B5" s="110"/>
      <c r="C5" s="110"/>
      <c r="D5" s="110"/>
      <c r="E5" s="110"/>
      <c r="F5" s="110"/>
      <c r="G5" s="110"/>
      <c r="H5" s="110"/>
      <c r="I5" s="110"/>
      <c r="J5" s="110"/>
      <c r="K5" s="110"/>
    </row>
    <row r="6" spans="1:11" ht="24.95" customHeight="1" x14ac:dyDescent="0.4">
      <c r="A6" s="110"/>
      <c r="B6" s="110"/>
      <c r="C6" s="110"/>
      <c r="D6" s="110"/>
      <c r="E6" s="110"/>
      <c r="F6" s="110"/>
      <c r="G6" s="110"/>
      <c r="H6" s="110"/>
      <c r="I6" s="110"/>
      <c r="J6" s="110"/>
      <c r="K6" s="110"/>
    </row>
    <row r="7" spans="1:11" ht="24.95" customHeight="1" x14ac:dyDescent="0.4">
      <c r="A7" s="268" t="s">
        <v>138</v>
      </c>
      <c r="B7" s="268"/>
      <c r="C7" s="268"/>
      <c r="H7" s="34"/>
    </row>
    <row r="8" spans="1:11" ht="24.95" customHeight="1" thickBot="1" x14ac:dyDescent="0.45">
      <c r="A8" s="113"/>
      <c r="B8" s="35"/>
      <c r="K8" s="36"/>
    </row>
    <row r="9" spans="1:11" ht="21.95" customHeight="1" thickBot="1" x14ac:dyDescent="0.45">
      <c r="A9" s="115" t="s">
        <v>47</v>
      </c>
      <c r="B9" s="120" t="s">
        <v>48</v>
      </c>
      <c r="C9" s="191" t="s">
        <v>49</v>
      </c>
      <c r="D9" s="192"/>
      <c r="E9" s="192"/>
      <c r="F9" s="192"/>
      <c r="G9" s="192"/>
      <c r="H9" s="192"/>
      <c r="I9" s="192"/>
      <c r="J9" s="192"/>
      <c r="K9" s="193"/>
    </row>
    <row r="10" spans="1:11" ht="45" customHeight="1" thickBot="1" x14ac:dyDescent="0.45">
      <c r="A10" s="116"/>
      <c r="B10" s="37" t="s">
        <v>50</v>
      </c>
      <c r="C10" s="185" t="s">
        <v>51</v>
      </c>
      <c r="D10" s="186"/>
      <c r="E10" s="186"/>
      <c r="F10" s="186"/>
      <c r="G10" s="186"/>
      <c r="H10" s="186"/>
      <c r="I10" s="186"/>
      <c r="J10" s="186"/>
      <c r="K10" s="187"/>
    </row>
    <row r="11" spans="1:11" ht="45" customHeight="1" x14ac:dyDescent="0.4">
      <c r="A11" s="194" t="s">
        <v>42</v>
      </c>
      <c r="B11" s="38"/>
      <c r="C11" s="196" t="s">
        <v>143</v>
      </c>
      <c r="D11" s="197"/>
      <c r="E11" s="197"/>
      <c r="F11" s="197"/>
      <c r="G11" s="197"/>
      <c r="H11" s="197"/>
      <c r="I11" s="197"/>
      <c r="J11" s="197"/>
      <c r="K11" s="198"/>
    </row>
    <row r="12" spans="1:11" ht="45" customHeight="1" thickBot="1" x14ac:dyDescent="0.45">
      <c r="A12" s="195"/>
      <c r="B12" s="39"/>
      <c r="C12" s="252" t="s">
        <v>103</v>
      </c>
      <c r="D12" s="253"/>
      <c r="E12" s="253"/>
      <c r="F12" s="253"/>
      <c r="G12" s="253"/>
      <c r="H12" s="253"/>
      <c r="I12" s="253"/>
      <c r="J12" s="253"/>
      <c r="K12" s="254"/>
    </row>
    <row r="13" spans="1:11" ht="45" customHeight="1" thickBot="1" x14ac:dyDescent="0.45">
      <c r="A13" s="128" t="s">
        <v>96</v>
      </c>
      <c r="B13" s="40"/>
      <c r="C13" s="204" t="s">
        <v>97</v>
      </c>
      <c r="D13" s="205"/>
      <c r="E13" s="205"/>
      <c r="F13" s="205"/>
      <c r="G13" s="205"/>
      <c r="H13" s="205"/>
      <c r="I13" s="205"/>
      <c r="J13" s="205"/>
      <c r="K13" s="206"/>
    </row>
    <row r="14" spans="1:11" ht="45" customHeight="1" x14ac:dyDescent="0.4">
      <c r="A14" s="243" t="s">
        <v>52</v>
      </c>
      <c r="B14" s="40"/>
      <c r="C14" s="237" t="s">
        <v>144</v>
      </c>
      <c r="D14" s="209"/>
      <c r="E14" s="209"/>
      <c r="F14" s="209"/>
      <c r="G14" s="209"/>
      <c r="H14" s="240"/>
      <c r="I14" s="41" t="s">
        <v>53</v>
      </c>
      <c r="J14" s="42"/>
      <c r="K14" s="43" t="s">
        <v>54</v>
      </c>
    </row>
    <row r="15" spans="1:11" ht="45" customHeight="1" x14ac:dyDescent="0.4">
      <c r="A15" s="244"/>
      <c r="B15" s="39"/>
      <c r="C15" s="188" t="s">
        <v>90</v>
      </c>
      <c r="D15" s="189"/>
      <c r="E15" s="189"/>
      <c r="F15" s="189"/>
      <c r="G15" s="189"/>
      <c r="H15" s="241"/>
      <c r="I15" s="44" t="s">
        <v>53</v>
      </c>
      <c r="J15" s="45"/>
      <c r="K15" s="46" t="s">
        <v>54</v>
      </c>
    </row>
    <row r="16" spans="1:11" ht="45" customHeight="1" thickBot="1" x14ac:dyDescent="0.45">
      <c r="A16" s="230"/>
      <c r="B16" s="47"/>
      <c r="C16" s="211" t="s">
        <v>91</v>
      </c>
      <c r="D16" s="212"/>
      <c r="E16" s="212"/>
      <c r="F16" s="212"/>
      <c r="G16" s="212"/>
      <c r="H16" s="242"/>
      <c r="I16" s="48" t="s">
        <v>53</v>
      </c>
      <c r="J16" s="49"/>
      <c r="K16" s="50" t="s">
        <v>54</v>
      </c>
    </row>
    <row r="17" spans="1:11" ht="45" customHeight="1" x14ac:dyDescent="0.4">
      <c r="A17" s="207" t="s">
        <v>55</v>
      </c>
      <c r="B17" s="51"/>
      <c r="C17" s="204" t="s">
        <v>99</v>
      </c>
      <c r="D17" s="209"/>
      <c r="E17" s="209"/>
      <c r="F17" s="209"/>
      <c r="G17" s="209"/>
      <c r="H17" s="209"/>
      <c r="I17" s="209"/>
      <c r="J17" s="209"/>
      <c r="K17" s="210"/>
    </row>
    <row r="18" spans="1:11" ht="48" customHeight="1" thickBot="1" x14ac:dyDescent="0.45">
      <c r="A18" s="279"/>
      <c r="B18" s="52"/>
      <c r="C18" s="211" t="s">
        <v>100</v>
      </c>
      <c r="D18" s="212"/>
      <c r="E18" s="212"/>
      <c r="F18" s="212"/>
      <c r="G18" s="212"/>
      <c r="H18" s="212"/>
      <c r="I18" s="212"/>
      <c r="J18" s="212"/>
      <c r="K18" s="213"/>
    </row>
    <row r="19" spans="1:11" ht="45" customHeight="1" thickBot="1" x14ac:dyDescent="0.45">
      <c r="A19" s="117" t="s">
        <v>59</v>
      </c>
      <c r="B19" s="40"/>
      <c r="C19" s="275" t="s">
        <v>167</v>
      </c>
      <c r="D19" s="276"/>
      <c r="E19" s="276"/>
      <c r="F19" s="276"/>
      <c r="G19" s="276"/>
      <c r="H19" s="276"/>
      <c r="I19" s="276"/>
      <c r="J19" s="276"/>
      <c r="K19" s="277"/>
    </row>
    <row r="20" spans="1:11" ht="45" customHeight="1" thickBot="1" x14ac:dyDescent="0.45">
      <c r="A20" s="119" t="s">
        <v>106</v>
      </c>
      <c r="B20" s="37"/>
      <c r="C20" s="280" t="s">
        <v>146</v>
      </c>
      <c r="D20" s="281"/>
      <c r="E20" s="281"/>
      <c r="F20" s="281"/>
      <c r="G20" s="281"/>
      <c r="H20" s="281"/>
      <c r="I20" s="282"/>
      <c r="J20" s="282"/>
      <c r="K20" s="283"/>
    </row>
    <row r="21" spans="1:11" ht="45" customHeight="1" thickBot="1" x14ac:dyDescent="0.45">
      <c r="A21" s="117" t="s">
        <v>62</v>
      </c>
      <c r="B21" s="60"/>
      <c r="C21" s="249" t="s">
        <v>102</v>
      </c>
      <c r="D21" s="250"/>
      <c r="E21" s="250"/>
      <c r="F21" s="250"/>
      <c r="G21" s="250"/>
      <c r="H21" s="250"/>
      <c r="I21" s="41" t="s">
        <v>53</v>
      </c>
      <c r="J21" s="61"/>
      <c r="K21" s="62" t="s">
        <v>54</v>
      </c>
    </row>
    <row r="22" spans="1:11" ht="24.95" customHeight="1" thickBot="1" x14ac:dyDescent="0.45">
      <c r="A22" s="116" t="s">
        <v>63</v>
      </c>
      <c r="B22" s="54"/>
      <c r="C22" s="185" t="s">
        <v>64</v>
      </c>
      <c r="D22" s="186"/>
      <c r="E22" s="186"/>
      <c r="F22" s="186"/>
      <c r="G22" s="186"/>
      <c r="H22" s="186"/>
      <c r="I22" s="186"/>
      <c r="J22" s="186"/>
      <c r="K22" s="187"/>
    </row>
    <row r="23" spans="1:11" ht="24.95" customHeight="1" x14ac:dyDescent="0.4">
      <c r="C23" s="33"/>
      <c r="D23" s="33"/>
      <c r="E23" s="33"/>
      <c r="F23" s="33"/>
      <c r="G23" s="33"/>
      <c r="H23" s="33"/>
    </row>
    <row r="24" spans="1:11" ht="24.95" customHeight="1" x14ac:dyDescent="0.4">
      <c r="C24" s="33"/>
      <c r="D24" s="33"/>
      <c r="E24" s="33"/>
      <c r="F24" s="33"/>
      <c r="G24" s="33"/>
      <c r="H24" s="33"/>
    </row>
    <row r="25" spans="1:11" ht="39.75" customHeight="1" x14ac:dyDescent="0.4">
      <c r="A25" s="258" t="s">
        <v>131</v>
      </c>
      <c r="B25" s="258"/>
      <c r="C25" s="258"/>
      <c r="D25" s="33"/>
      <c r="E25" s="33"/>
      <c r="F25" s="33"/>
      <c r="G25" s="33"/>
      <c r="H25" s="33"/>
    </row>
    <row r="26" spans="1:11" ht="39.75" customHeight="1" x14ac:dyDescent="0.4"/>
    <row r="29" spans="1:11" ht="41.25" customHeight="1" x14ac:dyDescent="0.4">
      <c r="A29" s="114"/>
    </row>
    <row r="31" spans="1:11" ht="24.95" customHeight="1" x14ac:dyDescent="0.4"/>
    <row r="32" spans="1:11" ht="24.95" customHeight="1" x14ac:dyDescent="0.4"/>
    <row r="33" ht="24.95" customHeight="1" x14ac:dyDescent="0.4"/>
  </sheetData>
  <mergeCells count="24">
    <mergeCell ref="C13:K13"/>
    <mergeCell ref="A14:A16"/>
    <mergeCell ref="C14:H14"/>
    <mergeCell ref="C15:H15"/>
    <mergeCell ref="C16:H16"/>
    <mergeCell ref="A17:A18"/>
    <mergeCell ref="C17:K17"/>
    <mergeCell ref="C18:K18"/>
    <mergeCell ref="A25:C25"/>
    <mergeCell ref="C21:H21"/>
    <mergeCell ref="C22:K22"/>
    <mergeCell ref="C19:K19"/>
    <mergeCell ref="C20:K20"/>
    <mergeCell ref="C11:K11"/>
    <mergeCell ref="C12:K12"/>
    <mergeCell ref="A1:K1"/>
    <mergeCell ref="A3:D3"/>
    <mergeCell ref="E3:K3"/>
    <mergeCell ref="A4:D4"/>
    <mergeCell ref="E4:K4"/>
    <mergeCell ref="A7:C7"/>
    <mergeCell ref="C9:K9"/>
    <mergeCell ref="C10:K10"/>
    <mergeCell ref="A11:A12"/>
  </mergeCells>
  <phoneticPr fontId="1"/>
  <hyperlinks>
    <hyperlink ref="A25" location="主観チェック!B29" display="その他の自治体へ申請される場合は、ここをクリック" xr:uid="{28715967-4C3A-4C0F-B8AE-07AABF295177}"/>
    <hyperlink ref="A7" location="瑞穂市評価内容!A1" display="瑞穂市申請内容" xr:uid="{A11F3002-19DD-44FA-96CC-78AE0C70B613}"/>
  </hyperlinks>
  <pageMargins left="0.7" right="0.7" top="0.75" bottom="0.75" header="0.3" footer="0.3"/>
  <pageSetup paperSize="9" scale="62"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主観チェック</vt:lpstr>
      <vt:lpstr>岐阜県</vt:lpstr>
      <vt:lpstr>岐阜市・上下水道</vt:lpstr>
      <vt:lpstr>大垣市</vt:lpstr>
      <vt:lpstr>関市</vt:lpstr>
      <vt:lpstr>羽島市</vt:lpstr>
      <vt:lpstr>各務原市</vt:lpstr>
      <vt:lpstr>可児市</vt:lpstr>
      <vt:lpstr>瑞穂市</vt:lpstr>
      <vt:lpstr>養老町</vt:lpstr>
      <vt:lpstr>八百津町</vt:lpstr>
      <vt:lpstr>岐阜県評価内容</vt:lpstr>
      <vt:lpstr>岐阜市・上下水評価内容</vt:lpstr>
      <vt:lpstr>大垣市評価内容</vt:lpstr>
      <vt:lpstr>関市評価内容</vt:lpstr>
      <vt:lpstr>羽島市評価内容</vt:lpstr>
      <vt:lpstr>各務原市評価内容</vt:lpstr>
      <vt:lpstr>可児市評価内容</vt:lpstr>
      <vt:lpstr>瑞穂市評価内容</vt:lpstr>
      <vt:lpstr>養老町評価内容</vt:lpstr>
      <vt:lpstr>八百津町評価内容</vt:lpstr>
      <vt:lpstr>羽島市評価内容!Print_Area</vt:lpstr>
      <vt:lpstr>各務原市評価内容!Print_Area</vt:lpstr>
      <vt:lpstr>関市評価内容!Print_Area</vt:lpstr>
      <vt:lpstr>岐阜県評価内容!Print_Area</vt:lpstr>
      <vt:lpstr>岐阜市・上下水評価内容!Print_Area</vt:lpstr>
      <vt:lpstr>主観チェック!Print_Area</vt:lpstr>
      <vt:lpstr>瑞穂市評価内容!Print_Area</vt:lpstr>
      <vt:lpstr>大垣市評価内容!Print_Area</vt:lpstr>
      <vt:lpstr>八百津町評価内容!Print_Area</vt:lpstr>
      <vt:lpstr>養老町評価内容!Print_Area</vt:lpstr>
      <vt:lpstr>羽島市評価内容!Print_Titles</vt:lpstr>
      <vt:lpstr>可児市評価内容!Print_Titles</vt:lpstr>
      <vt:lpstr>各務原市評価内容!Print_Titles</vt:lpstr>
      <vt:lpstr>関市評価内容!Print_Titles</vt:lpstr>
      <vt:lpstr>岐阜県評価内容!Print_Titles</vt:lpstr>
      <vt:lpstr>岐阜市・上下水評価内容!Print_Titles</vt:lpstr>
      <vt:lpstr>瑞穂市評価内容!Print_Titles</vt:lpstr>
      <vt:lpstr>大垣市評価内容!Print_Titles</vt:lpstr>
      <vt:lpstr>八百津町評価内容!Print_Titles</vt:lpstr>
      <vt:lpstr>養老町評価内容!Print_Titles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水谷 雅孝</dc:creator>
  <cp:lastModifiedBy>古田 聡織 S.F.</cp:lastModifiedBy>
  <cp:lastPrinted>2025-09-25T07:57:03Z</cp:lastPrinted>
  <dcterms:created xsi:type="dcterms:W3CDTF">2023-11-30T23:43:57Z</dcterms:created>
  <dcterms:modified xsi:type="dcterms:W3CDTF">2025-12-03T01:07:35Z</dcterms:modified>
</cp:coreProperties>
</file>